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團體訂購單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<sst xmlns="http://schemas.openxmlformats.org/spreadsheetml/2006/main" count="138" uniqueCount="137">
  <si>
    <t>書名</t>
  </si>
  <si>
    <t>人民币定价</t>
  </si>
  <si>
    <t>数量</t>
  </si>
  <si>
    <t>金額</t>
  </si>
  <si>
    <t>姓名</t>
  </si>
  <si>
    <t>聖經神學</t>
  </si>
  <si>
    <t>保羅神學：新舊觀</t>
  </si>
  <si>
    <t>史瑞納新約神學（簡）</t>
  </si>
  <si>
    <t>郝思舊約神學（繁体精装）</t>
  </si>
  <si>
    <t>光照系列</t>
  </si>
  <si>
    <t>麥種聖經基礎教育系列</t>
  </si>
  <si>
    <t>解經講道</t>
  </si>
  <si>
    <t>主耶稣与神的国度（简体）</t>
  </si>
  <si>
    <t>保罗的祷告（繁体）</t>
  </si>
  <si>
    <t>聖靈的大能</t>
  </si>
  <si>
    <t>十架與事奉</t>
  </si>
  <si>
    <t>成功或成熟</t>
  </si>
  <si>
    <t>當主耶穌面對世界</t>
  </si>
  <si>
    <t>主耶穌與祂的朋友</t>
  </si>
  <si>
    <t>輔導協談</t>
  </si>
  <si>
    <t>焦點系列</t>
  </si>
  <si>
    <t>神的全權與人的責任</t>
  </si>
  <si>
    <t>認識新興教會</t>
  </si>
  <si>
    <t>健康教會九標誌</t>
  </si>
  <si>
    <t>深思熟慮的教會</t>
  </si>
  <si>
    <t>靈命成長</t>
  </si>
  <si>
    <t>關係DNA</t>
  </si>
  <si>
    <t>培養高EQ的靈命</t>
  </si>
  <si>
    <t>堅持一生的道路</t>
  </si>
  <si>
    <t>堅持一生的禱告</t>
  </si>
  <si>
    <t>渴慕神：論禁食禱告</t>
  </si>
  <si>
    <t>活出熱情</t>
  </si>
  <si>
    <t>出人意外的恩典</t>
  </si>
  <si>
    <t>家庭類</t>
  </si>
  <si>
    <t>祝福妳的丈夫</t>
  </si>
  <si>
    <t>祝福你的孩子</t>
  </si>
  <si>
    <t>婚姻下半場</t>
  </si>
  <si>
    <t>照聖經為青少年禱告</t>
  </si>
  <si>
    <t>照聖經為孩子禱告</t>
  </si>
  <si>
    <t>如何與孩子談性</t>
  </si>
  <si>
    <t>當媽媽們禱告時</t>
  </si>
  <si>
    <t>陪孩子學禱告</t>
  </si>
  <si>
    <t>靈修類</t>
  </si>
  <si>
    <t>種子系列</t>
  </si>
  <si>
    <t>提問式佈道法</t>
  </si>
  <si>
    <t>從釋經到講道</t>
  </si>
  <si>
    <t>從舊約傳講基督</t>
  </si>
  <si>
    <t>沒有基督的基督教</t>
  </si>
  <si>
    <t>折扣價</t>
  </si>
  <si>
    <t>總價</t>
  </si>
  <si>
    <t>牧師——公眾神學家</t>
  </si>
  <si>
    <t>教牧書信簡釋（平裝，繁體）</t>
  </si>
  <si>
    <t>約伯記（精裝，繁體）</t>
  </si>
  <si>
    <t>解經註釋工具  共24冊</t>
  </si>
  <si>
    <t>神在講道中居首位</t>
  </si>
  <si>
    <t>講道？單純講道的簡單教導</t>
  </si>
  <si>
    <t>從但以理書傳講基督</t>
  </si>
  <si>
    <t>根基系列</t>
  </si>
  <si>
    <t>基督徒的信仰</t>
  </si>
  <si>
    <t>青少年的壓力我懂</t>
  </si>
  <si>
    <t>麥種基督教要義</t>
  </si>
  <si>
    <t>约翰书信（精装）</t>
  </si>
  <si>
    <t>腓立比書（精裝）韩森</t>
  </si>
  <si>
    <t>使徒行傳（繁、簡）</t>
  </si>
  <si>
    <t>箴言上下</t>
  </si>
  <si>
    <t>歌羅西書與腓利門書</t>
  </si>
  <si>
    <t>哥林多前書</t>
  </si>
  <si>
    <t>以赛亚书上下（繁体精装）</t>
  </si>
  <si>
    <t xml:space="preserve">大衛寶庫 1（詩篇一～二十六篇） </t>
  </si>
  <si>
    <t>新约的圣经神学</t>
  </si>
  <si>
    <t>伯克富系统神学</t>
  </si>
  <si>
    <t>王權與王朝（平裝）</t>
  </si>
  <si>
    <t>從舊約傳講末世論（平裝）</t>
  </si>
  <si>
    <t xml:space="preserve">福音書與耶穌生平   </t>
  </si>
  <si>
    <t>應許與拯救（一套2冊精裝）</t>
  </si>
  <si>
    <t>壓傷的蘆葦</t>
  </si>
  <si>
    <t>司布真的哀愁</t>
  </si>
  <si>
    <t>治死信徒身上的罪</t>
  </si>
  <si>
    <t>加拉太書简釋（平裝）</t>
  </si>
  <si>
    <t>新约引用旧约上下（.精裝）</t>
  </si>
  <si>
    <r>
      <rPr>
        <sz val="8"/>
        <color indexed="8"/>
        <rFont val="?????"/>
        <family val="1"/>
      </rPr>
      <t>詩篇概論（繁体平裝）</t>
    </r>
  </si>
  <si>
    <t>羅馬書註釋上下（繁体.精裝）</t>
  </si>
  <si>
    <r>
      <rPr>
        <sz val="8"/>
        <color indexed="8"/>
        <rFont val="?????"/>
        <family val="1"/>
      </rPr>
      <t>以基督為中心的敬拜（繁体平裝）</t>
    </r>
  </si>
  <si>
    <r>
      <t>诗</t>
    </r>
    <r>
      <rPr>
        <sz val="8"/>
        <color indexed="8"/>
        <rFont val="新細明體"/>
        <family val="1"/>
      </rPr>
      <t>篇上下（繁体.精裝）</t>
    </r>
  </si>
  <si>
    <t>以弗所書（繁体精裝）</t>
  </si>
  <si>
    <r>
      <rPr>
        <sz val="8"/>
        <color indexed="8"/>
        <rFont val="細明體"/>
        <family val="3"/>
      </rPr>
      <t>舊約先知書概論</t>
    </r>
    <r>
      <rPr>
        <sz val="8"/>
        <color indexed="8"/>
        <rFont val="新細明體"/>
        <family val="1"/>
      </rPr>
      <t>（平裝）</t>
    </r>
  </si>
  <si>
    <t>提摩太與提多（繁体.精裝）</t>
  </si>
  <si>
    <t>希伯來書概論（平裝）</t>
  </si>
  <si>
    <t>約翰福音（繁体.精裝）</t>
  </si>
  <si>
    <t>啟示錄（繁体精裝）</t>
  </si>
  <si>
    <t>智慧書與詩篇手冊</t>
  </si>
  <si>
    <t>馬太福音（繁体精裝）</t>
  </si>
  <si>
    <t>主耶穌的比喻（繁体精裝）</t>
  </si>
  <si>
    <t>腓立比書註釋（繁体平裝）费依</t>
  </si>
  <si>
    <r>
      <rPr>
        <sz val="8"/>
        <color indexed="8"/>
        <rFont val="細明體"/>
        <family val="3"/>
      </rPr>
      <t>希伯來書</t>
    </r>
    <r>
      <rPr>
        <sz val="8"/>
        <color indexed="8"/>
        <rFont val="新細明體"/>
        <family val="1"/>
      </rPr>
      <t>（.精裝）</t>
    </r>
  </si>
  <si>
    <t>路得記（繁体精裝）</t>
  </si>
  <si>
    <t>加拉太書（精裝）</t>
  </si>
  <si>
    <r>
      <t>主耶稣的画像</t>
    </r>
    <r>
      <rPr>
        <sz val="8"/>
        <color indexed="8"/>
        <rFont val="新細明體"/>
        <family val="1"/>
      </rPr>
      <t>（繁体.精裝）</t>
    </r>
  </si>
  <si>
    <t>整合心理治疗（平裝）</t>
  </si>
  <si>
    <t>罪与恩典（平裝）</t>
  </si>
  <si>
    <t>耶穌所傳的福音（簡体平裝）</t>
  </si>
  <si>
    <t>馬歇爾新約神學（繁体精裝）</t>
  </si>
  <si>
    <t>聖經神學導論（平裝）</t>
  </si>
  <si>
    <t>支持／反駁加爾文主義</t>
  </si>
  <si>
    <t>聖經教牧學</t>
  </si>
  <si>
    <t>保羅神學：聖靈論</t>
  </si>
  <si>
    <t>聖經神學與解經講道（繁体平裝）</t>
  </si>
  <si>
    <t>講道與講道的人（平裝）</t>
  </si>
  <si>
    <t>從聖經傳講倫理學（平裝）</t>
  </si>
  <si>
    <r>
      <rPr>
        <sz val="8"/>
        <color indexed="8"/>
        <rFont val="宋体"/>
        <family val="0"/>
      </rPr>
      <t>恩典做王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新書）</t>
    </r>
  </si>
  <si>
    <t>不是與屬血氣的爭戰</t>
  </si>
  <si>
    <t>從創世記傳講基督</t>
  </si>
  <si>
    <t>以基督為中心的講章</t>
  </si>
  <si>
    <t>從傳道書傳講基督</t>
  </si>
  <si>
    <t>神的故事，你的故事</t>
  </si>
  <si>
    <r>
      <t>神的故事，你的故事（指導手冊）</t>
    </r>
    <r>
      <rPr>
        <sz val="8"/>
        <color indexed="8"/>
        <rFont val="華康金中明體-P"/>
        <family val="3"/>
      </rPr>
      <t xml:space="preserve"> </t>
    </r>
  </si>
  <si>
    <r>
      <t>每日效法基督</t>
    </r>
    <r>
      <rPr>
        <sz val="8"/>
        <color indexed="8"/>
        <rFont val="Times New Roman"/>
        <family val="1"/>
      </rPr>
      <t>1 (</t>
    </r>
    <r>
      <rPr>
        <sz val="8"/>
        <color indexed="8"/>
        <rFont val="華康金中明體-P"/>
        <family val="3"/>
      </rPr>
      <t>耶穌生平靈修</t>
    </r>
    <r>
      <rPr>
        <sz val="8"/>
        <color indexed="8"/>
        <rFont val="Times New Roman"/>
        <family val="1"/>
      </rPr>
      <t>365)</t>
    </r>
  </si>
  <si>
    <r>
      <rPr>
        <sz val="8"/>
        <color indexed="8"/>
        <rFont val="Arial"/>
        <family val="2"/>
      </rPr>
      <t>每日效法基督</t>
    </r>
    <r>
      <rPr>
        <sz val="8"/>
        <color indexed="8"/>
        <rFont val="Times New Roman"/>
        <family val="1"/>
      </rPr>
      <t>2 (</t>
    </r>
    <r>
      <rPr>
        <sz val="8"/>
        <color indexed="8"/>
        <rFont val="華康金中明體-P"/>
        <family val="3"/>
      </rPr>
      <t>耶穌生平靈修</t>
    </r>
    <r>
      <rPr>
        <sz val="8"/>
        <color indexed="8"/>
        <rFont val="Times New Roman"/>
        <family val="1"/>
      </rPr>
      <t>365)</t>
    </r>
  </si>
  <si>
    <r>
      <rPr>
        <sz val="8"/>
        <color indexed="8"/>
        <rFont val="Arial"/>
        <family val="2"/>
      </rPr>
      <t>每日效法基督</t>
    </r>
    <r>
      <rPr>
        <sz val="8"/>
        <color indexed="8"/>
        <rFont val="Times New Roman"/>
        <family val="1"/>
      </rPr>
      <t>3 (</t>
    </r>
    <r>
      <rPr>
        <sz val="8"/>
        <color indexed="8"/>
        <rFont val="華康金中明體-P"/>
        <family val="3"/>
      </rPr>
      <t>耶穌生平靈修</t>
    </r>
    <r>
      <rPr>
        <sz val="8"/>
        <color indexed="8"/>
        <rFont val="Times New Roman"/>
        <family val="1"/>
      </rPr>
      <t>365)</t>
    </r>
    <r>
      <rPr>
        <sz val="8"/>
        <color indexed="8"/>
        <rFont val="華康金中明體-P"/>
        <family val="3"/>
      </rPr>
      <t xml:space="preserve"> </t>
    </r>
  </si>
  <si>
    <t>圣经人物素描（简体）</t>
  </si>
  <si>
    <r>
      <rPr>
        <sz val="8"/>
        <color indexed="8"/>
        <rFont val="Arial"/>
        <family val="2"/>
      </rPr>
      <t>更新的時刻</t>
    </r>
    <r>
      <rPr>
        <sz val="8"/>
        <color indexed="8"/>
        <rFont val="Times New Roman"/>
        <family val="1"/>
      </rPr>
      <t>(</t>
    </r>
    <r>
      <rPr>
        <sz val="8"/>
        <color indexed="8"/>
        <rFont val="華康金中明體-P"/>
        <family val="3"/>
      </rPr>
      <t>聖經靈修</t>
    </r>
    <r>
      <rPr>
        <sz val="8"/>
        <color indexed="8"/>
        <rFont val="Times New Roman"/>
        <family val="1"/>
      </rPr>
      <t>365)</t>
    </r>
  </si>
  <si>
    <t>宣教士保羅</t>
  </si>
  <si>
    <r>
      <t>永恆的讚美</t>
    </r>
    <r>
      <rPr>
        <sz val="8"/>
        <color indexed="8"/>
        <rFont val="Times New Roman"/>
        <family val="1"/>
      </rPr>
      <t>(</t>
    </r>
    <r>
      <rPr>
        <sz val="8"/>
        <color indexed="8"/>
        <rFont val="華康金中明體-P"/>
        <family val="3"/>
      </rPr>
      <t>詩篇靈修</t>
    </r>
    <r>
      <rPr>
        <sz val="8"/>
        <color indexed="8"/>
        <rFont val="Times New Roman"/>
        <family val="1"/>
      </rPr>
      <t>365)</t>
    </r>
  </si>
  <si>
    <t>解析式新約經文彙編</t>
  </si>
  <si>
    <t>聖經希臘文基礎：課本</t>
  </si>
  <si>
    <t>聖經希臘文基礎：作業</t>
  </si>
  <si>
    <t>聖經希臘文基礎：動詞觀點</t>
  </si>
  <si>
    <t>聖經原文</t>
  </si>
  <si>
    <t>榜樣與鑑戒</t>
  </si>
  <si>
    <r>
      <rPr>
        <sz val="8"/>
        <color indexed="8"/>
        <rFont val="細明體"/>
        <family val="3"/>
      </rPr>
      <t>每日默想福音書</t>
    </r>
    <r>
      <rPr>
        <sz val="8"/>
        <color indexed="8"/>
        <rFont val="Times New Roman"/>
        <family val="1"/>
      </rPr>
      <t xml:space="preserve"> </t>
    </r>
  </si>
  <si>
    <t>地址</t>
  </si>
  <si>
    <t>電話</t>
  </si>
  <si>
    <t>聖經的偉大教義</t>
  </si>
  <si>
    <t>圣经希腊文进阶：读本</t>
  </si>
  <si>
    <t>福音導向的人生</t>
  </si>
  <si>
    <t>希臘文新約：讀本</t>
  </si>
  <si>
    <t>與三一神相交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</si>
</sst>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0">
    <font>
      <sz val="12"/>
      <name val="Verdana"/>
      <family val="2"/>
    </font>
    <font>
      <sz val="12"/>
      <color indexed="8"/>
      <name val="Helv"/>
      <family val="2"/>
    </font>
    <font>
      <sz val="12"/>
      <color indexed="8"/>
      <name val="Verdana"/>
      <family val="2"/>
    </font>
    <font>
      <sz val="9"/>
      <name val="Verdana"/>
      <family val="2"/>
    </font>
    <font>
      <sz val="8"/>
      <color indexed="8"/>
      <name val="新細明體"/>
      <family val="1"/>
    </font>
    <font>
      <sz val="9"/>
      <name val="細明體"/>
      <family val="3"/>
    </font>
    <font>
      <sz val="8"/>
      <color indexed="8"/>
      <name val="Arial"/>
      <family val="2"/>
    </font>
    <font>
      <sz val="8"/>
      <color indexed="8"/>
      <name val="?????"/>
      <family val="1"/>
    </font>
    <font>
      <sz val="8"/>
      <color indexed="8"/>
      <name val="宋体"/>
      <family val="0"/>
    </font>
    <font>
      <sz val="8"/>
      <color indexed="8"/>
      <name val="細明體"/>
      <family val="3"/>
    </font>
    <font>
      <sz val="8"/>
      <color indexed="8"/>
      <name val="華康金中明體-P"/>
      <family val="3"/>
    </font>
    <font>
      <sz val="8"/>
      <color indexed="8"/>
      <name val="Times New Roman"/>
      <family val="1"/>
    </font>
    <font>
      <sz val="12"/>
      <color indexed="8"/>
      <name val="Helvetica"/>
      <family val="2"/>
    </font>
    <font>
      <sz val="12"/>
      <color indexed="9"/>
      <name val="Helvetica"/>
      <family val="2"/>
    </font>
    <font>
      <u val="single"/>
      <sz val="12"/>
      <color indexed="28"/>
      <name val="Verdana"/>
      <family val="2"/>
    </font>
    <font>
      <sz val="12"/>
      <color indexed="60"/>
      <name val="Helvetica"/>
      <family val="2"/>
    </font>
    <font>
      <b/>
      <sz val="12"/>
      <color indexed="8"/>
      <name val="Helvetica"/>
      <family val="2"/>
    </font>
    <font>
      <sz val="12"/>
      <color indexed="17"/>
      <name val="Helvetica"/>
      <family val="2"/>
    </font>
    <font>
      <b/>
      <sz val="12"/>
      <color indexed="52"/>
      <name val="Helvetica"/>
      <family val="2"/>
    </font>
    <font>
      <sz val="12"/>
      <color indexed="52"/>
      <name val="Helvetica"/>
      <family val="2"/>
    </font>
    <font>
      <i/>
      <sz val="12"/>
      <color indexed="23"/>
      <name val="Helvetica"/>
      <family val="2"/>
    </font>
    <font>
      <b/>
      <sz val="18"/>
      <color indexed="11"/>
      <name val="Helvetica"/>
      <family val="2"/>
    </font>
    <font>
      <b/>
      <sz val="15"/>
      <color indexed="11"/>
      <name val="Helvetica"/>
      <family val="2"/>
    </font>
    <font>
      <b/>
      <sz val="13"/>
      <color indexed="11"/>
      <name val="Helvetica"/>
      <family val="2"/>
    </font>
    <font>
      <b/>
      <sz val="11"/>
      <color indexed="11"/>
      <name val="Helvetica"/>
      <family val="2"/>
    </font>
    <font>
      <sz val="12"/>
      <color indexed="62"/>
      <name val="Helvetica"/>
      <family val="2"/>
    </font>
    <font>
      <b/>
      <sz val="12"/>
      <color indexed="63"/>
      <name val="Helvetica"/>
      <family val="2"/>
    </font>
    <font>
      <b/>
      <sz val="12"/>
      <color indexed="9"/>
      <name val="Helvetica"/>
      <family val="2"/>
    </font>
    <font>
      <sz val="12"/>
      <color indexed="25"/>
      <name val="Helvetica"/>
      <family val="2"/>
    </font>
    <font>
      <sz val="12"/>
      <color indexed="13"/>
      <name val="Helvetica"/>
      <family val="2"/>
    </font>
    <font>
      <sz val="12"/>
      <color indexed="13"/>
      <name val="Verdana"/>
      <family val="2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8"/>
      <color indexed="14"/>
      <name val="新細明體"/>
      <family val="1"/>
    </font>
    <font>
      <sz val="8"/>
      <color indexed="14"/>
      <name val="Arial"/>
      <family val="2"/>
    </font>
    <font>
      <b/>
      <sz val="8"/>
      <color indexed="14"/>
      <name val="宋体"/>
      <family val="0"/>
    </font>
    <font>
      <sz val="8"/>
      <color indexed="14"/>
      <name val="新細明體"/>
      <family val="1"/>
    </font>
    <font>
      <sz val="12"/>
      <color indexed="8"/>
      <name val="細明體"/>
      <family val="3"/>
    </font>
    <font>
      <sz val="8"/>
      <color indexed="13"/>
      <name val="Arial"/>
      <family val="2"/>
    </font>
    <font>
      <sz val="8"/>
      <color indexed="13"/>
      <name val="新細明體"/>
      <family val="1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u val="single"/>
      <sz val="12"/>
      <color theme="11"/>
      <name val="Verdana"/>
      <family val="2"/>
    </font>
    <font>
      <sz val="12"/>
      <color rgb="FF9C6500"/>
      <name val="Helvetica"/>
      <family val="2"/>
    </font>
    <font>
      <b/>
      <sz val="12"/>
      <color theme="1"/>
      <name val="Helvetica"/>
      <family val="2"/>
    </font>
    <font>
      <sz val="12"/>
      <color rgb="FF006100"/>
      <name val="Helvetica"/>
      <family val="2"/>
    </font>
    <font>
      <b/>
      <sz val="12"/>
      <color rgb="FFFA7D00"/>
      <name val="Helvetica"/>
      <family val="2"/>
    </font>
    <font>
      <sz val="12"/>
      <color rgb="FFFA7D00"/>
      <name val="Helvetica"/>
      <family val="2"/>
    </font>
    <font>
      <u val="single"/>
      <sz val="12"/>
      <color theme="10"/>
      <name val="Verdana"/>
      <family val="2"/>
    </font>
    <font>
      <i/>
      <sz val="12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2"/>
      <color rgb="FF3F3F76"/>
      <name val="Helvetica"/>
      <family val="2"/>
    </font>
    <font>
      <b/>
      <sz val="12"/>
      <color rgb="FF3F3F3F"/>
      <name val="Helvetica"/>
      <family val="2"/>
    </font>
    <font>
      <b/>
      <sz val="12"/>
      <color theme="0"/>
      <name val="Helvetica"/>
      <family val="2"/>
    </font>
    <font>
      <sz val="12"/>
      <color rgb="FF9C0006"/>
      <name val="Helvetica"/>
      <family val="2"/>
    </font>
    <font>
      <sz val="12"/>
      <color rgb="FFFF0000"/>
      <name val="Helvetica"/>
      <family val="2"/>
    </font>
    <font>
      <sz val="12"/>
      <color rgb="FFFF0000"/>
      <name val="Verdana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新細明體"/>
      <family val="1"/>
    </font>
    <font>
      <sz val="8"/>
      <color theme="1"/>
      <name val="Verdana"/>
      <family val="2"/>
    </font>
    <font>
      <sz val="12"/>
      <color theme="1"/>
      <name val="Verdana"/>
      <family val="2"/>
    </font>
    <font>
      <sz val="8"/>
      <color theme="1"/>
      <name val="?????"/>
      <family val="1"/>
    </font>
    <font>
      <sz val="8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8"/>
      <color theme="8"/>
      <name val="新細明體"/>
      <family val="1"/>
    </font>
    <font>
      <sz val="8"/>
      <color theme="8"/>
      <name val="Arial"/>
      <family val="2"/>
    </font>
    <font>
      <b/>
      <sz val="8"/>
      <color theme="8"/>
      <name val="宋体"/>
      <family val="0"/>
    </font>
    <font>
      <sz val="8"/>
      <color theme="8"/>
      <name val="新細明體"/>
      <family val="1"/>
    </font>
    <font>
      <sz val="8"/>
      <color theme="1"/>
      <name val="細明體"/>
      <family val="3"/>
    </font>
    <font>
      <sz val="8"/>
      <color rgb="FF000000"/>
      <name val="Arial"/>
      <family val="2"/>
    </font>
    <font>
      <sz val="12"/>
      <color theme="1"/>
      <name val="細明體"/>
      <family val="3"/>
    </font>
    <font>
      <sz val="8"/>
      <color rgb="FFFF0000"/>
      <name val="Arial"/>
      <family val="2"/>
    </font>
    <font>
      <sz val="8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NumberFormat="1" applyFont="1" applyFill="1" applyAlignment="1">
      <alignment vertical="top" wrapText="1"/>
    </xf>
    <xf numFmtId="0" fontId="2" fillId="33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2" fillId="33" borderId="0" xfId="0" applyNumberFormat="1" applyFont="1" applyFill="1" applyAlignment="1">
      <alignment vertical="top" wrapText="1"/>
    </xf>
    <xf numFmtId="0" fontId="2" fillId="33" borderId="0" xfId="0" applyNumberFormat="1" applyFont="1" applyFill="1" applyAlignment="1">
      <alignment vertical="top" wrapText="1"/>
    </xf>
    <xf numFmtId="0" fontId="61" fillId="0" borderId="0" xfId="0" applyNumberFormat="1" applyFont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62" fillId="34" borderId="0" xfId="0" applyNumberFormat="1" applyFont="1" applyFill="1" applyAlignment="1">
      <alignment vertical="top" wrapText="1"/>
    </xf>
    <xf numFmtId="49" fontId="63" fillId="34" borderId="11" xfId="0" applyNumberFormat="1" applyFont="1" applyFill="1" applyBorder="1" applyAlignment="1">
      <alignment wrapText="1"/>
    </xf>
    <xf numFmtId="49" fontId="63" fillId="34" borderId="12" xfId="0" applyNumberFormat="1" applyFont="1" applyFill="1" applyBorder="1" applyAlignment="1">
      <alignment horizontal="left" wrapText="1"/>
    </xf>
    <xf numFmtId="49" fontId="63" fillId="34" borderId="12" xfId="0" applyNumberFormat="1" applyFont="1" applyFill="1" applyBorder="1" applyAlignment="1">
      <alignment horizontal="right" wrapText="1"/>
    </xf>
    <xf numFmtId="49" fontId="64" fillId="34" borderId="12" xfId="0" applyNumberFormat="1" applyFont="1" applyFill="1" applyBorder="1" applyAlignment="1">
      <alignment horizontal="right" wrapText="1"/>
    </xf>
    <xf numFmtId="1" fontId="64" fillId="34" borderId="12" xfId="0" applyNumberFormat="1" applyFont="1" applyFill="1" applyBorder="1" applyAlignment="1">
      <alignment horizontal="left" wrapText="1"/>
    </xf>
    <xf numFmtId="0" fontId="65" fillId="34" borderId="13" xfId="0" applyNumberFormat="1" applyFont="1" applyFill="1" applyBorder="1" applyAlignment="1">
      <alignment vertical="top" wrapText="1"/>
    </xf>
    <xf numFmtId="0" fontId="66" fillId="34" borderId="0" xfId="0" applyNumberFormat="1" applyFont="1" applyFill="1" applyAlignment="1">
      <alignment vertical="top" wrapText="1"/>
    </xf>
    <xf numFmtId="49" fontId="64" fillId="34" borderId="10" xfId="0" applyNumberFormat="1" applyFont="1" applyFill="1" applyBorder="1" applyAlignment="1">
      <alignment wrapText="1"/>
    </xf>
    <xf numFmtId="1" fontId="63" fillId="34" borderId="14" xfId="0" applyNumberFormat="1" applyFont="1" applyFill="1" applyBorder="1" applyAlignment="1">
      <alignment horizontal="left" wrapText="1"/>
    </xf>
    <xf numFmtId="1" fontId="63" fillId="34" borderId="14" xfId="0" applyNumberFormat="1" applyFont="1" applyFill="1" applyBorder="1" applyAlignment="1">
      <alignment horizontal="right" wrapText="1"/>
    </xf>
    <xf numFmtId="1" fontId="63" fillId="34" borderId="15" xfId="0" applyNumberFormat="1" applyFont="1" applyFill="1" applyBorder="1" applyAlignment="1">
      <alignment horizontal="left" wrapText="1"/>
    </xf>
    <xf numFmtId="1" fontId="63" fillId="34" borderId="16" xfId="0" applyNumberFormat="1" applyFont="1" applyFill="1" applyBorder="1" applyAlignment="1">
      <alignment horizontal="left" wrapText="1"/>
    </xf>
    <xf numFmtId="0" fontId="65" fillId="34" borderId="17" xfId="0" applyNumberFormat="1" applyFont="1" applyFill="1" applyBorder="1" applyAlignment="1">
      <alignment vertical="top" wrapText="1"/>
    </xf>
    <xf numFmtId="1" fontId="63" fillId="34" borderId="14" xfId="0" applyNumberFormat="1" applyFont="1" applyFill="1" applyBorder="1" applyAlignment="1">
      <alignment wrapText="1"/>
    </xf>
    <xf numFmtId="9" fontId="63" fillId="34" borderId="18" xfId="0" applyNumberFormat="1" applyFont="1" applyFill="1" applyBorder="1" applyAlignment="1">
      <alignment horizontal="right" vertical="center"/>
    </xf>
    <xf numFmtId="1" fontId="64" fillId="34" borderId="19" xfId="0" applyNumberFormat="1" applyFont="1" applyFill="1" applyBorder="1" applyAlignment="1">
      <alignment horizontal="left" vertical="center"/>
    </xf>
    <xf numFmtId="1" fontId="63" fillId="34" borderId="14" xfId="0" applyNumberFormat="1" applyFont="1" applyFill="1" applyBorder="1" applyAlignment="1">
      <alignment horizontal="left" vertical="center"/>
    </xf>
    <xf numFmtId="1" fontId="63" fillId="34" borderId="16" xfId="0" applyNumberFormat="1" applyFont="1" applyFill="1" applyBorder="1" applyAlignment="1">
      <alignment wrapText="1"/>
    </xf>
    <xf numFmtId="0" fontId="65" fillId="34" borderId="0" xfId="0" applyNumberFormat="1" applyFont="1" applyFill="1" applyAlignment="1">
      <alignment vertical="top" wrapText="1"/>
    </xf>
    <xf numFmtId="1" fontId="64" fillId="34" borderId="14" xfId="0" applyNumberFormat="1" applyFont="1" applyFill="1" applyBorder="1" applyAlignment="1">
      <alignment horizontal="right" wrapText="1"/>
    </xf>
    <xf numFmtId="0" fontId="65" fillId="34" borderId="0" xfId="0" applyNumberFormat="1" applyFont="1" applyFill="1" applyAlignment="1">
      <alignment horizontal="right" vertical="top" wrapText="1"/>
    </xf>
    <xf numFmtId="1" fontId="63" fillId="34" borderId="20" xfId="0" applyNumberFormat="1" applyFont="1" applyFill="1" applyBorder="1" applyAlignment="1">
      <alignment horizontal="right" wrapText="1"/>
    </xf>
    <xf numFmtId="1" fontId="63" fillId="34" borderId="14" xfId="0" applyNumberFormat="1" applyFont="1" applyFill="1" applyBorder="1" applyAlignment="1">
      <alignment vertical="center" wrapText="1"/>
    </xf>
    <xf numFmtId="1" fontId="63" fillId="34" borderId="14" xfId="0" applyNumberFormat="1" applyFont="1" applyFill="1" applyBorder="1" applyAlignment="1">
      <alignment horizontal="right" vertical="center" wrapText="1"/>
    </xf>
    <xf numFmtId="0" fontId="63" fillId="34" borderId="14" xfId="0" applyNumberFormat="1" applyFont="1" applyFill="1" applyBorder="1" applyAlignment="1">
      <alignment horizontal="left" wrapText="1"/>
    </xf>
    <xf numFmtId="0" fontId="64" fillId="34" borderId="0" xfId="0" applyNumberFormat="1" applyFont="1" applyFill="1" applyAlignment="1">
      <alignment vertical="top" wrapText="1"/>
    </xf>
    <xf numFmtId="49" fontId="64" fillId="34" borderId="10" xfId="0" applyNumberFormat="1" applyFont="1" applyFill="1" applyBorder="1" applyAlignment="1">
      <alignment vertical="center" wrapText="1"/>
    </xf>
    <xf numFmtId="0" fontId="63" fillId="34" borderId="14" xfId="0" applyNumberFormat="1" applyFont="1" applyFill="1" applyBorder="1" applyAlignment="1">
      <alignment horizontal="left" vertical="center" wrapText="1"/>
    </xf>
    <xf numFmtId="49" fontId="67" fillId="34" borderId="10" xfId="0" applyNumberFormat="1" applyFont="1" applyFill="1" applyBorder="1" applyAlignment="1">
      <alignment wrapText="1"/>
    </xf>
    <xf numFmtId="49" fontId="68" fillId="34" borderId="10" xfId="0" applyNumberFormat="1" applyFont="1" applyFill="1" applyBorder="1" applyAlignment="1">
      <alignment wrapText="1"/>
    </xf>
    <xf numFmtId="0" fontId="62" fillId="34" borderId="0" xfId="0" applyFont="1" applyFill="1" applyAlignment="1">
      <alignment vertical="top" wrapText="1"/>
    </xf>
    <xf numFmtId="49" fontId="63" fillId="34" borderId="10" xfId="0" applyNumberFormat="1" applyFont="1" applyFill="1" applyBorder="1" applyAlignment="1">
      <alignment wrapText="1"/>
    </xf>
    <xf numFmtId="49" fontId="68" fillId="34" borderId="10" xfId="0" applyNumberFormat="1" applyFont="1" applyFill="1" applyBorder="1" applyAlignment="1">
      <alignment vertical="center" wrapText="1"/>
    </xf>
    <xf numFmtId="1" fontId="64" fillId="34" borderId="10" xfId="0" applyNumberFormat="1" applyFont="1" applyFill="1" applyBorder="1" applyAlignment="1">
      <alignment wrapText="1"/>
    </xf>
    <xf numFmtId="1" fontId="63" fillId="34" borderId="10" xfId="0" applyNumberFormat="1" applyFont="1" applyFill="1" applyBorder="1" applyAlignment="1">
      <alignment vertical="center" wrapText="1"/>
    </xf>
    <xf numFmtId="49" fontId="67" fillId="34" borderId="10" xfId="0" applyNumberFormat="1" applyFont="1" applyFill="1" applyBorder="1" applyAlignment="1">
      <alignment vertical="center" wrapText="1"/>
    </xf>
    <xf numFmtId="1" fontId="64" fillId="34" borderId="10" xfId="0" applyNumberFormat="1" applyFont="1" applyFill="1" applyBorder="1" applyAlignment="1">
      <alignment vertical="center" wrapText="1"/>
    </xf>
    <xf numFmtId="1" fontId="63" fillId="34" borderId="14" xfId="0" applyNumberFormat="1" applyFont="1" applyFill="1" applyBorder="1" applyAlignment="1">
      <alignment horizontal="left" vertical="center" wrapText="1"/>
    </xf>
    <xf numFmtId="49" fontId="63" fillId="34" borderId="10" xfId="0" applyNumberFormat="1" applyFont="1" applyFill="1" applyBorder="1" applyAlignment="1">
      <alignment vertical="center" wrapText="1"/>
    </xf>
    <xf numFmtId="1" fontId="69" fillId="34" borderId="14" xfId="0" applyNumberFormat="1" applyFont="1" applyFill="1" applyBorder="1" applyAlignment="1">
      <alignment horizontal="left" wrapText="1"/>
    </xf>
    <xf numFmtId="1" fontId="69" fillId="34" borderId="14" xfId="0" applyNumberFormat="1" applyFont="1" applyFill="1" applyBorder="1" applyAlignment="1">
      <alignment horizontal="right" vertical="center" wrapText="1"/>
    </xf>
    <xf numFmtId="0" fontId="66" fillId="34" borderId="0" xfId="0" applyNumberFormat="1" applyFont="1" applyFill="1" applyAlignment="1">
      <alignment horizontal="right" vertical="top" wrapText="1"/>
    </xf>
    <xf numFmtId="1" fontId="69" fillId="34" borderId="14" xfId="0" applyNumberFormat="1" applyFont="1" applyFill="1" applyBorder="1" applyAlignment="1">
      <alignment wrapText="1"/>
    </xf>
    <xf numFmtId="1" fontId="69" fillId="34" borderId="16" xfId="0" applyNumberFormat="1" applyFont="1" applyFill="1" applyBorder="1" applyAlignment="1">
      <alignment wrapText="1"/>
    </xf>
    <xf numFmtId="0" fontId="66" fillId="34" borderId="17" xfId="0" applyNumberFormat="1" applyFont="1" applyFill="1" applyBorder="1" applyAlignment="1">
      <alignment vertical="top" wrapText="1"/>
    </xf>
    <xf numFmtId="0" fontId="66" fillId="34" borderId="0" xfId="0" applyFont="1" applyFill="1" applyAlignment="1">
      <alignment vertical="top" wrapText="1"/>
    </xf>
    <xf numFmtId="1" fontId="69" fillId="34" borderId="16" xfId="0" applyNumberFormat="1" applyFont="1" applyFill="1" applyBorder="1" applyAlignment="1">
      <alignment horizontal="left" wrapText="1"/>
    </xf>
    <xf numFmtId="1" fontId="69" fillId="34" borderId="10" xfId="0" applyNumberFormat="1" applyFont="1" applyFill="1" applyBorder="1" applyAlignment="1">
      <alignment wrapText="1"/>
    </xf>
    <xf numFmtId="1" fontId="69" fillId="34" borderId="14" xfId="0" applyNumberFormat="1" applyFont="1" applyFill="1" applyBorder="1" applyAlignment="1">
      <alignment horizontal="right" wrapText="1"/>
    </xf>
    <xf numFmtId="1" fontId="69" fillId="34" borderId="21" xfId="0" applyNumberFormat="1" applyFont="1" applyFill="1" applyBorder="1" applyAlignment="1">
      <alignment horizontal="left" wrapText="1"/>
    </xf>
    <xf numFmtId="1" fontId="70" fillId="34" borderId="10" xfId="0" applyNumberFormat="1" applyFont="1" applyFill="1" applyBorder="1" applyAlignment="1">
      <alignment wrapText="1"/>
    </xf>
    <xf numFmtId="1" fontId="69" fillId="34" borderId="21" xfId="0" applyNumberFormat="1" applyFont="1" applyFill="1" applyBorder="1" applyAlignment="1">
      <alignment wrapText="1"/>
    </xf>
    <xf numFmtId="1" fontId="69" fillId="34" borderId="22" xfId="0" applyNumberFormat="1" applyFont="1" applyFill="1" applyBorder="1" applyAlignment="1">
      <alignment wrapText="1"/>
    </xf>
    <xf numFmtId="0" fontId="66" fillId="34" borderId="23" xfId="0" applyNumberFormat="1" applyFont="1" applyFill="1" applyBorder="1" applyAlignment="1">
      <alignment vertical="top" wrapText="1"/>
    </xf>
    <xf numFmtId="1" fontId="70" fillId="34" borderId="24" xfId="0" applyNumberFormat="1" applyFont="1" applyFill="1" applyBorder="1" applyAlignment="1">
      <alignment wrapText="1"/>
    </xf>
    <xf numFmtId="1" fontId="69" fillId="34" borderId="21" xfId="0" applyNumberFormat="1" applyFont="1" applyFill="1" applyBorder="1" applyAlignment="1">
      <alignment horizontal="right" wrapText="1"/>
    </xf>
    <xf numFmtId="49" fontId="71" fillId="34" borderId="10" xfId="0" applyNumberFormat="1" applyFont="1" applyFill="1" applyBorder="1" applyAlignment="1">
      <alignment wrapText="1"/>
    </xf>
    <xf numFmtId="1" fontId="72" fillId="34" borderId="14" xfId="0" applyNumberFormat="1" applyFont="1" applyFill="1" applyBorder="1" applyAlignment="1">
      <alignment wrapText="1"/>
    </xf>
    <xf numFmtId="49" fontId="73" fillId="34" borderId="10" xfId="0" applyNumberFormat="1" applyFont="1" applyFill="1" applyBorder="1" applyAlignment="1">
      <alignment vertical="center" wrapText="1"/>
    </xf>
    <xf numFmtId="1" fontId="72" fillId="34" borderId="14" xfId="0" applyNumberFormat="1" applyFont="1" applyFill="1" applyBorder="1" applyAlignment="1">
      <alignment vertical="center" wrapText="1"/>
    </xf>
    <xf numFmtId="1" fontId="74" fillId="34" borderId="10" xfId="0" applyNumberFormat="1" applyFont="1" applyFill="1" applyBorder="1" applyAlignment="1">
      <alignment wrapText="1"/>
    </xf>
    <xf numFmtId="49" fontId="74" fillId="34" borderId="10" xfId="0" applyNumberFormat="1" applyFont="1" applyFill="1" applyBorder="1" applyAlignment="1">
      <alignment wrapText="1"/>
    </xf>
    <xf numFmtId="1" fontId="72" fillId="34" borderId="14" xfId="0" applyNumberFormat="1" applyFont="1" applyFill="1" applyBorder="1" applyAlignment="1">
      <alignment horizontal="left" wrapText="1"/>
    </xf>
    <xf numFmtId="49" fontId="74" fillId="34" borderId="10" xfId="0" applyNumberFormat="1" applyFont="1" applyFill="1" applyBorder="1" applyAlignment="1">
      <alignment vertical="center" wrapText="1"/>
    </xf>
    <xf numFmtId="49" fontId="75" fillId="34" borderId="10" xfId="0" applyNumberFormat="1" applyFont="1" applyFill="1" applyBorder="1" applyAlignment="1">
      <alignment horizontal="left" wrapText="1"/>
    </xf>
    <xf numFmtId="0" fontId="75" fillId="34" borderId="0" xfId="0" applyNumberFormat="1" applyFont="1" applyFill="1" applyAlignment="1">
      <alignment vertical="top" wrapText="1"/>
    </xf>
    <xf numFmtId="1" fontId="63" fillId="34" borderId="0" xfId="0" applyNumberFormat="1" applyFont="1" applyFill="1" applyBorder="1" applyAlignment="1">
      <alignment horizontal="right" wrapText="1"/>
    </xf>
    <xf numFmtId="1" fontId="76" fillId="35" borderId="25" xfId="0" applyNumberFormat="1" applyFont="1" applyFill="1" applyBorder="1" applyAlignment="1">
      <alignment horizontal="right" wrapText="1"/>
    </xf>
    <xf numFmtId="1" fontId="66" fillId="34" borderId="0" xfId="0" applyNumberFormat="1" applyFont="1" applyFill="1" applyAlignment="1">
      <alignment horizontal="right" vertical="top" wrapText="1"/>
    </xf>
    <xf numFmtId="0" fontId="77" fillId="34" borderId="0" xfId="0" applyNumberFormat="1" applyFont="1" applyFill="1" applyAlignment="1">
      <alignment vertical="top" wrapText="1"/>
    </xf>
    <xf numFmtId="1" fontId="78" fillId="34" borderId="14" xfId="0" applyNumberFormat="1" applyFont="1" applyFill="1" applyBorder="1" applyAlignment="1">
      <alignment horizontal="right" wrapText="1"/>
    </xf>
    <xf numFmtId="49" fontId="79" fillId="34" borderId="10" xfId="0" applyNumberFormat="1" applyFont="1" applyFill="1" applyBorder="1" applyAlignment="1">
      <alignment vertical="center" wrapText="1"/>
    </xf>
    <xf numFmtId="1" fontId="78" fillId="34" borderId="14" xfId="0" applyNumberFormat="1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900"/>
      <rgbColor rgb="00AAAAAA"/>
      <rgbColor rgb="00FEF756"/>
      <rgbColor rgb="00FF0000"/>
      <rgbColor rgb="00FF2C21"/>
      <rgbColor rgb="00FFE061"/>
      <rgbColor rgb="00FFFF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ysClr val="windowText" lastClr="000000"/>
      </a:dk1>
      <a:lt1>
        <a:sysClr val="window" lastClr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1"/>
  <sheetViews>
    <sheetView showGridLines="0" tabSelected="1" zoomScale="120" zoomScaleNormal="120" zoomScalePageLayoutView="0" workbookViewId="0" topLeftCell="A19">
      <selection activeCell="I40" sqref="I40"/>
    </sheetView>
  </sheetViews>
  <sheetFormatPr defaultColWidth="7.69921875" defaultRowHeight="15.75" customHeight="1"/>
  <cols>
    <col min="1" max="1" width="16.8984375" style="17" customWidth="1"/>
    <col min="2" max="2" width="3.8984375" style="17" customWidth="1"/>
    <col min="3" max="3" width="4.8984375" style="52" customWidth="1"/>
    <col min="4" max="4" width="9.3984375" style="52" customWidth="1"/>
    <col min="5" max="5" width="3.59765625" style="17" customWidth="1"/>
    <col min="6" max="6" width="15.8984375" style="17" customWidth="1"/>
    <col min="7" max="7" width="3.796875" style="17" customWidth="1"/>
    <col min="8" max="8" width="3.69921875" style="17" customWidth="1"/>
    <col min="9" max="9" width="5" style="17" customWidth="1"/>
    <col min="10" max="18" width="7.69921875" style="17" customWidth="1"/>
    <col min="19" max="16384" width="7.69921875" style="1" customWidth="1"/>
  </cols>
  <sheetData>
    <row r="1" spans="1:9" ht="10.5" customHeight="1">
      <c r="A1" s="11" t="s">
        <v>0</v>
      </c>
      <c r="B1" s="12" t="s">
        <v>1</v>
      </c>
      <c r="C1" s="13" t="s">
        <v>2</v>
      </c>
      <c r="D1" s="14" t="s">
        <v>3</v>
      </c>
      <c r="E1" s="15"/>
      <c r="F1" s="18" t="s">
        <v>4</v>
      </c>
      <c r="G1" s="15"/>
      <c r="H1" s="13" t="s">
        <v>2</v>
      </c>
      <c r="I1" s="16"/>
    </row>
    <row r="2" spans="2:9" ht="10.5" customHeight="1">
      <c r="B2" s="19"/>
      <c r="C2" s="20"/>
      <c r="D2" s="20"/>
      <c r="E2" s="21"/>
      <c r="F2" s="75" t="s">
        <v>130</v>
      </c>
      <c r="G2" s="19"/>
      <c r="H2" s="22"/>
      <c r="I2" s="23"/>
    </row>
    <row r="3" spans="2:9" ht="10.5" customHeight="1">
      <c r="B3" s="24"/>
      <c r="C3" s="20"/>
      <c r="D3" s="25"/>
      <c r="E3" s="26" t="s">
        <v>49</v>
      </c>
      <c r="F3" s="76" t="s">
        <v>131</v>
      </c>
      <c r="G3" s="27"/>
      <c r="H3" s="28"/>
      <c r="I3" s="23"/>
    </row>
    <row r="4" spans="2:9" ht="10.5" customHeight="1">
      <c r="B4" s="24"/>
      <c r="C4" s="30" t="s">
        <v>48</v>
      </c>
      <c r="D4" s="31"/>
      <c r="E4" s="32">
        <f>SUM(D4:D4)</f>
        <v>0</v>
      </c>
      <c r="F4" s="24"/>
      <c r="G4" s="19"/>
      <c r="H4" s="28"/>
      <c r="I4" s="23"/>
    </row>
    <row r="5" spans="1:10" ht="10.5" customHeight="1">
      <c r="A5" s="67" t="s">
        <v>53</v>
      </c>
      <c r="B5" s="68">
        <f>SUM(B6:B30)</f>
        <v>8567</v>
      </c>
      <c r="C5" s="31"/>
      <c r="D5" s="20">
        <f aca="true" t="shared" si="0" ref="D5:D68">B5*C5</f>
        <v>0</v>
      </c>
      <c r="E5" s="19"/>
      <c r="F5" s="69" t="s">
        <v>10</v>
      </c>
      <c r="G5" s="70">
        <f>SUM(G6:G12)</f>
        <v>1638</v>
      </c>
      <c r="H5" s="78"/>
      <c r="I5" s="34">
        <f aca="true" t="shared" si="1" ref="I5:I68">G5*H5</f>
        <v>0</v>
      </c>
      <c r="J5" s="10"/>
    </row>
    <row r="6" spans="1:10" ht="10.5" customHeight="1">
      <c r="A6" s="18" t="s">
        <v>79</v>
      </c>
      <c r="B6" s="35">
        <v>775</v>
      </c>
      <c r="C6" s="36"/>
      <c r="D6" s="20">
        <f t="shared" si="0"/>
        <v>0</v>
      </c>
      <c r="E6" s="29"/>
      <c r="F6" s="37" t="s">
        <v>80</v>
      </c>
      <c r="G6" s="38">
        <v>149</v>
      </c>
      <c r="H6" s="20"/>
      <c r="I6" s="34">
        <f t="shared" si="1"/>
        <v>0</v>
      </c>
      <c r="J6" s="10"/>
    </row>
    <row r="7" spans="1:9" ht="10.5" customHeight="1">
      <c r="A7" s="39" t="s">
        <v>81</v>
      </c>
      <c r="B7" s="35">
        <v>510</v>
      </c>
      <c r="C7" s="36"/>
      <c r="D7" s="20">
        <f t="shared" si="0"/>
        <v>0</v>
      </c>
      <c r="E7" s="29"/>
      <c r="F7" s="37" t="s">
        <v>82</v>
      </c>
      <c r="G7" s="38">
        <v>149</v>
      </c>
      <c r="H7" s="20"/>
      <c r="I7" s="34">
        <f t="shared" si="1"/>
        <v>0</v>
      </c>
    </row>
    <row r="8" spans="1:10" ht="10.5" customHeight="1">
      <c r="A8" s="40" t="s">
        <v>83</v>
      </c>
      <c r="B8" s="35">
        <v>525</v>
      </c>
      <c r="C8" s="36"/>
      <c r="D8" s="20">
        <f t="shared" si="0"/>
        <v>0</v>
      </c>
      <c r="E8" s="29"/>
      <c r="F8" s="10" t="s">
        <v>73</v>
      </c>
      <c r="G8" s="38">
        <v>235</v>
      </c>
      <c r="H8" s="20"/>
      <c r="I8" s="34">
        <f t="shared" si="1"/>
        <v>0</v>
      </c>
      <c r="J8" s="10"/>
    </row>
    <row r="9" spans="1:10" ht="10.5" customHeight="1">
      <c r="A9" s="18" t="s">
        <v>84</v>
      </c>
      <c r="B9" s="35">
        <v>270</v>
      </c>
      <c r="C9" s="36"/>
      <c r="D9" s="20">
        <f t="shared" si="0"/>
        <v>0</v>
      </c>
      <c r="E9" s="29"/>
      <c r="F9" s="37" t="s">
        <v>85</v>
      </c>
      <c r="G9" s="38">
        <v>235</v>
      </c>
      <c r="H9" s="20"/>
      <c r="I9" s="34">
        <f t="shared" si="1"/>
        <v>0</v>
      </c>
      <c r="J9" s="41"/>
    </row>
    <row r="10" spans="1:9" ht="10.5" customHeight="1">
      <c r="A10" s="18" t="s">
        <v>86</v>
      </c>
      <c r="B10" s="35">
        <v>410</v>
      </c>
      <c r="C10" s="36"/>
      <c r="D10" s="20">
        <f t="shared" si="0"/>
        <v>0</v>
      </c>
      <c r="E10" s="29"/>
      <c r="F10" s="37" t="s">
        <v>87</v>
      </c>
      <c r="G10" s="38">
        <v>92</v>
      </c>
      <c r="H10" s="81"/>
      <c r="I10" s="34">
        <f t="shared" si="1"/>
        <v>0</v>
      </c>
    </row>
    <row r="11" spans="1:9" ht="10.5" customHeight="1">
      <c r="A11" s="40" t="s">
        <v>88</v>
      </c>
      <c r="B11" s="35">
        <v>350</v>
      </c>
      <c r="C11" s="36"/>
      <c r="D11" s="20">
        <f t="shared" si="0"/>
        <v>0</v>
      </c>
      <c r="E11" s="29"/>
      <c r="F11" s="37" t="s">
        <v>74</v>
      </c>
      <c r="G11" s="38">
        <v>560</v>
      </c>
      <c r="H11" s="20"/>
      <c r="I11" s="34">
        <f t="shared" si="1"/>
        <v>0</v>
      </c>
    </row>
    <row r="12" spans="1:9" ht="10.5" customHeight="1">
      <c r="A12" s="18" t="s">
        <v>89</v>
      </c>
      <c r="B12" s="35">
        <v>235</v>
      </c>
      <c r="C12" s="36"/>
      <c r="D12" s="20">
        <f t="shared" si="0"/>
        <v>0</v>
      </c>
      <c r="E12" s="29"/>
      <c r="F12" s="37" t="s">
        <v>90</v>
      </c>
      <c r="G12" s="38">
        <v>218</v>
      </c>
      <c r="H12" s="20"/>
      <c r="I12" s="34">
        <f t="shared" si="1"/>
        <v>0</v>
      </c>
    </row>
    <row r="13" spans="1:9" ht="10.5" customHeight="1">
      <c r="A13" s="18" t="s">
        <v>91</v>
      </c>
      <c r="B13" s="35">
        <v>377</v>
      </c>
      <c r="C13" s="36"/>
      <c r="D13" s="20">
        <f t="shared" si="0"/>
        <v>0</v>
      </c>
      <c r="E13" s="29"/>
      <c r="F13" s="37"/>
      <c r="G13" s="38"/>
      <c r="H13" s="20"/>
      <c r="I13" s="34">
        <f t="shared" si="1"/>
        <v>0</v>
      </c>
    </row>
    <row r="14" spans="1:9" ht="10.5" customHeight="1">
      <c r="A14" s="18" t="s">
        <v>92</v>
      </c>
      <c r="B14" s="35">
        <v>377</v>
      </c>
      <c r="C14" s="36"/>
      <c r="D14" s="20">
        <f t="shared" si="0"/>
        <v>0</v>
      </c>
      <c r="E14" s="29"/>
      <c r="F14" s="37"/>
      <c r="G14" s="38"/>
      <c r="H14" s="20"/>
      <c r="I14" s="34">
        <f t="shared" si="1"/>
        <v>0</v>
      </c>
    </row>
    <row r="15" spans="1:9" ht="10.5" customHeight="1">
      <c r="A15" s="18" t="s">
        <v>93</v>
      </c>
      <c r="B15" s="35">
        <v>99</v>
      </c>
      <c r="C15" s="36"/>
      <c r="D15" s="20">
        <f t="shared" si="0"/>
        <v>0</v>
      </c>
      <c r="E15" s="29"/>
      <c r="F15" s="69" t="s">
        <v>11</v>
      </c>
      <c r="G15" s="70">
        <f>SUM(G16:G22)</f>
        <v>579</v>
      </c>
      <c r="H15" s="78"/>
      <c r="I15" s="34">
        <f t="shared" si="1"/>
        <v>0</v>
      </c>
    </row>
    <row r="16" spans="1:9" ht="10.5" customHeight="1">
      <c r="A16" s="42" t="s">
        <v>94</v>
      </c>
      <c r="B16" s="35">
        <v>285</v>
      </c>
      <c r="C16" s="36"/>
      <c r="D16" s="20">
        <f t="shared" si="0"/>
        <v>0</v>
      </c>
      <c r="E16" s="29"/>
      <c r="F16" s="37" t="s">
        <v>12</v>
      </c>
      <c r="G16" s="38">
        <v>75</v>
      </c>
      <c r="H16" s="20"/>
      <c r="I16" s="34">
        <f t="shared" si="1"/>
        <v>0</v>
      </c>
    </row>
    <row r="17" spans="1:9" ht="10.5" customHeight="1">
      <c r="A17" s="18" t="s">
        <v>95</v>
      </c>
      <c r="B17" s="35">
        <v>190</v>
      </c>
      <c r="C17" s="36"/>
      <c r="D17" s="20">
        <f t="shared" si="0"/>
        <v>0</v>
      </c>
      <c r="E17" s="29"/>
      <c r="F17" s="37" t="s">
        <v>13</v>
      </c>
      <c r="G17" s="38">
        <v>105</v>
      </c>
      <c r="H17" s="20"/>
      <c r="I17" s="34">
        <f t="shared" si="1"/>
        <v>0</v>
      </c>
    </row>
    <row r="18" spans="1:9" ht="10.5" customHeight="1">
      <c r="A18" s="18" t="s">
        <v>96</v>
      </c>
      <c r="B18" s="35">
        <v>242</v>
      </c>
      <c r="C18" s="36"/>
      <c r="D18" s="20">
        <f t="shared" si="0"/>
        <v>0</v>
      </c>
      <c r="E18" s="29"/>
      <c r="F18" s="43" t="s">
        <v>14</v>
      </c>
      <c r="G18" s="38">
        <v>120</v>
      </c>
      <c r="H18" s="20"/>
      <c r="I18" s="34">
        <f t="shared" si="1"/>
        <v>0</v>
      </c>
    </row>
    <row r="19" spans="1:9" ht="10.5" customHeight="1">
      <c r="A19" s="42" t="s">
        <v>97</v>
      </c>
      <c r="B19" s="35">
        <v>236</v>
      </c>
      <c r="C19" s="36"/>
      <c r="D19" s="20">
        <f t="shared" si="0"/>
        <v>0</v>
      </c>
      <c r="E19" s="29"/>
      <c r="F19" s="43" t="s">
        <v>15</v>
      </c>
      <c r="G19" s="38">
        <v>59</v>
      </c>
      <c r="H19" s="20"/>
      <c r="I19" s="34">
        <f t="shared" si="1"/>
        <v>0</v>
      </c>
    </row>
    <row r="20" spans="1:9" ht="10.5" customHeight="1">
      <c r="A20" s="40" t="s">
        <v>78</v>
      </c>
      <c r="B20" s="35">
        <v>65</v>
      </c>
      <c r="C20" s="36"/>
      <c r="D20" s="20">
        <f t="shared" si="0"/>
        <v>0</v>
      </c>
      <c r="E20" s="29"/>
      <c r="F20" s="43" t="s">
        <v>16</v>
      </c>
      <c r="G20" s="38">
        <v>78</v>
      </c>
      <c r="H20" s="20"/>
      <c r="I20" s="34">
        <f t="shared" si="1"/>
        <v>0</v>
      </c>
    </row>
    <row r="21" spans="1:9" ht="10.5" customHeight="1">
      <c r="A21" s="40" t="s">
        <v>61</v>
      </c>
      <c r="B21" s="35">
        <v>210</v>
      </c>
      <c r="C21" s="36"/>
      <c r="D21" s="20">
        <f t="shared" si="0"/>
        <v>0</v>
      </c>
      <c r="E21" s="29"/>
      <c r="F21" s="43" t="s">
        <v>17</v>
      </c>
      <c r="G21" s="38">
        <v>61</v>
      </c>
      <c r="H21" s="20"/>
      <c r="I21" s="34">
        <f t="shared" si="1"/>
        <v>0</v>
      </c>
    </row>
    <row r="22" spans="1:9" ht="10.5" customHeight="1">
      <c r="A22" s="18" t="s">
        <v>67</v>
      </c>
      <c r="B22" s="35">
        <v>680</v>
      </c>
      <c r="C22" s="36"/>
      <c r="D22" s="20">
        <f t="shared" si="0"/>
        <v>0</v>
      </c>
      <c r="E22" s="29"/>
      <c r="F22" s="43" t="s">
        <v>18</v>
      </c>
      <c r="G22" s="38">
        <v>81</v>
      </c>
      <c r="H22" s="20"/>
      <c r="I22" s="34">
        <f t="shared" si="1"/>
        <v>0</v>
      </c>
    </row>
    <row r="23" spans="1:9" ht="10.5" customHeight="1">
      <c r="A23" s="44" t="s">
        <v>62</v>
      </c>
      <c r="B23" s="19">
        <v>190</v>
      </c>
      <c r="C23" s="36"/>
      <c r="D23" s="20">
        <f t="shared" si="0"/>
        <v>0</v>
      </c>
      <c r="E23" s="29"/>
      <c r="F23" s="45"/>
      <c r="G23" s="33"/>
      <c r="H23" s="20"/>
      <c r="I23" s="34">
        <f t="shared" si="1"/>
        <v>0</v>
      </c>
    </row>
    <row r="24" spans="1:18" s="4" customFormat="1" ht="10.5" customHeight="1">
      <c r="A24" s="44" t="s">
        <v>51</v>
      </c>
      <c r="B24" s="19">
        <v>116</v>
      </c>
      <c r="C24" s="36"/>
      <c r="D24" s="20">
        <f t="shared" si="0"/>
        <v>0</v>
      </c>
      <c r="E24" s="19"/>
      <c r="F24" s="69" t="s">
        <v>19</v>
      </c>
      <c r="G24" s="70">
        <f>SUM(G25:G28)</f>
        <v>408</v>
      </c>
      <c r="H24" s="78"/>
      <c r="I24" s="34">
        <f t="shared" si="1"/>
        <v>0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6" customFormat="1" ht="10.5" customHeight="1">
      <c r="A25" s="44" t="s">
        <v>52</v>
      </c>
      <c r="B25" s="19">
        <v>295</v>
      </c>
      <c r="C25" s="36"/>
      <c r="D25" s="20">
        <f t="shared" si="0"/>
        <v>0</v>
      </c>
      <c r="E25" s="19"/>
      <c r="F25" s="37" t="s">
        <v>98</v>
      </c>
      <c r="G25" s="38">
        <v>165</v>
      </c>
      <c r="H25" s="20"/>
      <c r="I25" s="34">
        <f t="shared" si="1"/>
        <v>0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6" customFormat="1" ht="10.5" customHeight="1">
      <c r="A26" s="18" t="s">
        <v>63</v>
      </c>
      <c r="B26" s="19">
        <v>400</v>
      </c>
      <c r="C26" s="36"/>
      <c r="D26" s="20">
        <f t="shared" si="0"/>
        <v>0</v>
      </c>
      <c r="E26" s="19"/>
      <c r="F26" s="43" t="s">
        <v>99</v>
      </c>
      <c r="G26" s="38">
        <v>79</v>
      </c>
      <c r="H26" s="20"/>
      <c r="I26" s="34">
        <f t="shared" si="1"/>
        <v>0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5" customFormat="1" ht="10.5" customHeight="1">
      <c r="A27" s="18" t="s">
        <v>64</v>
      </c>
      <c r="B27" s="19">
        <v>630</v>
      </c>
      <c r="C27" s="36"/>
      <c r="D27" s="20">
        <f t="shared" si="0"/>
        <v>0</v>
      </c>
      <c r="E27" s="19"/>
      <c r="F27" s="43" t="s">
        <v>75</v>
      </c>
      <c r="G27" s="38">
        <v>82</v>
      </c>
      <c r="H27" s="81"/>
      <c r="I27" s="34">
        <f t="shared" si="1"/>
        <v>0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7" customFormat="1" ht="10.5" customHeight="1">
      <c r="A28" s="18" t="s">
        <v>65</v>
      </c>
      <c r="B28" s="19">
        <v>210</v>
      </c>
      <c r="C28" s="36"/>
      <c r="D28" s="20">
        <f t="shared" si="0"/>
        <v>0</v>
      </c>
      <c r="E28" s="19"/>
      <c r="F28" s="43" t="s">
        <v>76</v>
      </c>
      <c r="G28" s="38">
        <v>82</v>
      </c>
      <c r="H28" s="20"/>
      <c r="I28" s="34">
        <f t="shared" si="1"/>
        <v>0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7" customFormat="1" ht="10.5" customHeight="1">
      <c r="A29" s="18" t="s">
        <v>66</v>
      </c>
      <c r="B29" s="19">
        <v>490</v>
      </c>
      <c r="C29" s="36"/>
      <c r="D29" s="20">
        <f t="shared" si="0"/>
        <v>0</v>
      </c>
      <c r="E29" s="19"/>
      <c r="F29" s="45"/>
      <c r="G29" s="33"/>
      <c r="H29" s="20"/>
      <c r="I29" s="34">
        <f t="shared" si="1"/>
        <v>0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6" customFormat="1" ht="10.5" customHeight="1">
      <c r="A30" s="44" t="s">
        <v>68</v>
      </c>
      <c r="B30" s="19">
        <v>400</v>
      </c>
      <c r="C30" s="20"/>
      <c r="D30" s="20">
        <f t="shared" si="0"/>
        <v>0</v>
      </c>
      <c r="E30" s="19"/>
      <c r="F30" s="69" t="s">
        <v>20</v>
      </c>
      <c r="G30" s="70">
        <f>SUM(G31:G40)</f>
        <v>1218</v>
      </c>
      <c r="H30" s="78"/>
      <c r="I30" s="34">
        <f t="shared" si="1"/>
        <v>0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0" ht="10.5" customHeight="1">
      <c r="A31" s="71" t="s">
        <v>57</v>
      </c>
      <c r="B31" s="68">
        <f>SUM(B32:B35)</f>
        <v>1995</v>
      </c>
      <c r="C31" s="20"/>
      <c r="D31" s="20">
        <f t="shared" si="0"/>
        <v>0</v>
      </c>
      <c r="E31" s="19"/>
      <c r="F31" s="46" t="s">
        <v>100</v>
      </c>
      <c r="G31" s="38">
        <v>125</v>
      </c>
      <c r="H31" s="20"/>
      <c r="I31" s="34">
        <f t="shared" si="1"/>
        <v>0</v>
      </c>
      <c r="J31" s="10"/>
    </row>
    <row r="32" spans="1:10" ht="10.5" customHeight="1">
      <c r="A32" s="44" t="s">
        <v>58</v>
      </c>
      <c r="B32" s="19">
        <v>525</v>
      </c>
      <c r="C32" s="20"/>
      <c r="D32" s="20">
        <f t="shared" si="0"/>
        <v>0</v>
      </c>
      <c r="E32" s="19"/>
      <c r="F32" s="43" t="s">
        <v>21</v>
      </c>
      <c r="G32" s="38">
        <v>107</v>
      </c>
      <c r="H32" s="20"/>
      <c r="I32" s="34">
        <f t="shared" si="1"/>
        <v>0</v>
      </c>
      <c r="J32" s="10"/>
    </row>
    <row r="33" spans="1:10" ht="10.5" customHeight="1">
      <c r="A33" s="44" t="s">
        <v>60</v>
      </c>
      <c r="B33" s="19">
        <v>525</v>
      </c>
      <c r="C33" s="81"/>
      <c r="D33" s="20">
        <f t="shared" si="0"/>
        <v>0</v>
      </c>
      <c r="E33" s="19"/>
      <c r="F33" s="43" t="s">
        <v>22</v>
      </c>
      <c r="G33" s="38">
        <v>92</v>
      </c>
      <c r="H33" s="20"/>
      <c r="I33" s="34">
        <f t="shared" si="1"/>
        <v>0</v>
      </c>
      <c r="J33" s="10"/>
    </row>
    <row r="34" spans="1:10" ht="10.5" customHeight="1">
      <c r="A34" s="44" t="s">
        <v>70</v>
      </c>
      <c r="B34" s="19">
        <v>525</v>
      </c>
      <c r="C34" s="20"/>
      <c r="D34" s="20">
        <f t="shared" si="0"/>
        <v>0</v>
      </c>
      <c r="E34" s="19"/>
      <c r="F34" s="43" t="s">
        <v>23</v>
      </c>
      <c r="G34" s="38">
        <v>105</v>
      </c>
      <c r="H34" s="20"/>
      <c r="I34" s="34">
        <f aca="true" t="shared" si="2" ref="I34:I40">G34*H34</f>
        <v>0</v>
      </c>
      <c r="J34" s="10"/>
    </row>
    <row r="35" spans="1:10" ht="10.5" customHeight="1">
      <c r="A35" s="44" t="s">
        <v>132</v>
      </c>
      <c r="B35" s="19">
        <v>420</v>
      </c>
      <c r="C35" s="77"/>
      <c r="D35" s="20">
        <f t="shared" si="0"/>
        <v>0</v>
      </c>
      <c r="E35" s="19"/>
      <c r="F35" s="43" t="s">
        <v>24</v>
      </c>
      <c r="G35" s="38">
        <v>99</v>
      </c>
      <c r="H35" s="20"/>
      <c r="I35" s="34">
        <f t="shared" si="2"/>
        <v>0</v>
      </c>
      <c r="J35" s="10"/>
    </row>
    <row r="36" spans="1:10" ht="10.5" customHeight="1">
      <c r="A36" s="72" t="s">
        <v>5</v>
      </c>
      <c r="B36" s="68">
        <f>SUM(B37:B44)</f>
        <v>2309</v>
      </c>
      <c r="C36" s="20"/>
      <c r="D36" s="20">
        <f t="shared" si="0"/>
        <v>0</v>
      </c>
      <c r="E36" s="19"/>
      <c r="F36" s="47" t="s">
        <v>47</v>
      </c>
      <c r="G36" s="48">
        <v>105</v>
      </c>
      <c r="H36" s="20"/>
      <c r="I36" s="34">
        <f t="shared" si="2"/>
        <v>0</v>
      </c>
      <c r="J36" s="10"/>
    </row>
    <row r="37" spans="1:10" ht="10.5" customHeight="1">
      <c r="A37" s="18" t="s">
        <v>101</v>
      </c>
      <c r="B37" s="35">
        <v>275</v>
      </c>
      <c r="C37" s="20"/>
      <c r="D37" s="20">
        <f t="shared" si="0"/>
        <v>0</v>
      </c>
      <c r="E37" s="19"/>
      <c r="F37" s="43" t="s">
        <v>50</v>
      </c>
      <c r="G37" s="38">
        <v>105</v>
      </c>
      <c r="H37" s="20"/>
      <c r="I37" s="34">
        <f t="shared" si="2"/>
        <v>0</v>
      </c>
      <c r="J37" s="10"/>
    </row>
    <row r="38" spans="1:10" ht="10.5" customHeight="1">
      <c r="A38" s="18" t="s">
        <v>102</v>
      </c>
      <c r="B38" s="35">
        <v>79</v>
      </c>
      <c r="C38" s="20"/>
      <c r="D38" s="20">
        <f t="shared" si="0"/>
        <v>0</v>
      </c>
      <c r="E38" s="19"/>
      <c r="F38" s="43" t="s">
        <v>103</v>
      </c>
      <c r="G38" s="38">
        <v>205</v>
      </c>
      <c r="H38" s="20"/>
      <c r="I38" s="34">
        <f t="shared" si="2"/>
        <v>0</v>
      </c>
      <c r="J38" s="10"/>
    </row>
    <row r="39" spans="1:9" ht="10.5" customHeight="1">
      <c r="A39" s="18" t="s">
        <v>6</v>
      </c>
      <c r="B39" s="35">
        <v>232</v>
      </c>
      <c r="C39" s="20"/>
      <c r="D39" s="20">
        <f t="shared" si="0"/>
        <v>0</v>
      </c>
      <c r="E39" s="19"/>
      <c r="F39" s="43" t="s">
        <v>104</v>
      </c>
      <c r="G39" s="38">
        <v>165</v>
      </c>
      <c r="H39" s="20"/>
      <c r="I39" s="34">
        <f t="shared" si="2"/>
        <v>0</v>
      </c>
    </row>
    <row r="40" spans="1:9" ht="10.5" customHeight="1">
      <c r="A40" s="18" t="s">
        <v>7</v>
      </c>
      <c r="B40" s="35">
        <v>400</v>
      </c>
      <c r="C40" s="20"/>
      <c r="D40" s="20">
        <f t="shared" si="0"/>
        <v>0</v>
      </c>
      <c r="E40" s="19"/>
      <c r="F40" s="38" t="s">
        <v>134</v>
      </c>
      <c r="G40" s="38">
        <v>110</v>
      </c>
      <c r="I40" s="34">
        <f t="shared" si="2"/>
        <v>0</v>
      </c>
    </row>
    <row r="41" spans="1:18" s="8" customFormat="1" ht="10.5" customHeight="1">
      <c r="A41" s="18" t="s">
        <v>8</v>
      </c>
      <c r="B41" s="35">
        <v>299</v>
      </c>
      <c r="C41" s="20"/>
      <c r="D41" s="20">
        <f t="shared" si="0"/>
        <v>0</v>
      </c>
      <c r="E41" s="19"/>
      <c r="F41" s="43"/>
      <c r="G41" s="38"/>
      <c r="H41" s="20"/>
      <c r="I41" s="34">
        <f t="shared" si="1"/>
        <v>0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9" ht="10.5" customHeight="1">
      <c r="A42" s="18" t="s">
        <v>105</v>
      </c>
      <c r="B42" s="35">
        <v>410</v>
      </c>
      <c r="C42" s="20"/>
      <c r="D42" s="20">
        <f t="shared" si="0"/>
        <v>0</v>
      </c>
      <c r="E42" s="19"/>
      <c r="F42" s="69" t="s">
        <v>25</v>
      </c>
      <c r="G42" s="70">
        <f>SUM(G43:G52)</f>
        <v>902</v>
      </c>
      <c r="H42" s="78"/>
      <c r="I42" s="34">
        <f t="shared" si="1"/>
        <v>0</v>
      </c>
    </row>
    <row r="43" spans="1:9" ht="10.5" customHeight="1">
      <c r="A43" s="18" t="s">
        <v>69</v>
      </c>
      <c r="B43" s="35">
        <v>504</v>
      </c>
      <c r="C43" s="20"/>
      <c r="D43" s="20">
        <f t="shared" si="0"/>
        <v>0</v>
      </c>
      <c r="E43" s="19"/>
      <c r="F43" s="37" t="s">
        <v>26</v>
      </c>
      <c r="G43" s="38">
        <v>81</v>
      </c>
      <c r="H43" s="20"/>
      <c r="I43" s="34">
        <f t="shared" si="1"/>
        <v>0</v>
      </c>
    </row>
    <row r="44" spans="1:9" ht="10.5" customHeight="1">
      <c r="A44" s="18" t="s">
        <v>71</v>
      </c>
      <c r="B44" s="35">
        <v>110</v>
      </c>
      <c r="C44" s="20"/>
      <c r="D44" s="20">
        <f t="shared" si="0"/>
        <v>0</v>
      </c>
      <c r="E44" s="19"/>
      <c r="F44" s="37" t="s">
        <v>27</v>
      </c>
      <c r="G44" s="38">
        <v>99</v>
      </c>
      <c r="H44" s="20"/>
      <c r="I44" s="34">
        <f t="shared" si="1"/>
        <v>0</v>
      </c>
    </row>
    <row r="45" spans="1:9" ht="10.5" customHeight="1">
      <c r="A45" s="72" t="s">
        <v>9</v>
      </c>
      <c r="B45" s="73">
        <f>SUM(B46:B58)</f>
        <v>1731</v>
      </c>
      <c r="C45" s="20"/>
      <c r="D45" s="20">
        <f t="shared" si="0"/>
        <v>0</v>
      </c>
      <c r="E45" s="19"/>
      <c r="F45" s="43" t="s">
        <v>28</v>
      </c>
      <c r="G45" s="38">
        <v>89</v>
      </c>
      <c r="H45" s="20"/>
      <c r="I45" s="34">
        <f t="shared" si="1"/>
        <v>0</v>
      </c>
    </row>
    <row r="46" spans="1:9" ht="10.5" customHeight="1">
      <c r="A46" s="18" t="s">
        <v>106</v>
      </c>
      <c r="B46" s="35">
        <v>115</v>
      </c>
      <c r="C46" s="20"/>
      <c r="D46" s="20">
        <f t="shared" si="0"/>
        <v>0</v>
      </c>
      <c r="E46" s="19"/>
      <c r="F46" s="43" t="s">
        <v>29</v>
      </c>
      <c r="G46" s="38">
        <v>74</v>
      </c>
      <c r="H46" s="20"/>
      <c r="I46" s="34">
        <f t="shared" si="1"/>
        <v>0</v>
      </c>
    </row>
    <row r="47" spans="1:255" s="2" customFormat="1" ht="10.5" customHeight="1">
      <c r="A47" s="18" t="s">
        <v>107</v>
      </c>
      <c r="B47" s="35">
        <v>99</v>
      </c>
      <c r="C47" s="20"/>
      <c r="D47" s="20">
        <f t="shared" si="0"/>
        <v>0</v>
      </c>
      <c r="E47" s="19"/>
      <c r="F47" s="43" t="s">
        <v>30</v>
      </c>
      <c r="G47" s="38">
        <v>84</v>
      </c>
      <c r="H47" s="20"/>
      <c r="I47" s="34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2" customFormat="1" ht="10.5" customHeight="1">
      <c r="A48" s="18" t="s">
        <v>108</v>
      </c>
      <c r="B48" s="35">
        <v>90</v>
      </c>
      <c r="C48" s="20"/>
      <c r="D48" s="20">
        <f t="shared" si="0"/>
        <v>0</v>
      </c>
      <c r="E48" s="19"/>
      <c r="F48" s="43" t="s">
        <v>31</v>
      </c>
      <c r="G48" s="38">
        <v>79</v>
      </c>
      <c r="H48" s="81"/>
      <c r="I48" s="34">
        <f t="shared" si="1"/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s="2" customFormat="1" ht="10.5" customHeight="1">
      <c r="A49" s="18" t="s">
        <v>72</v>
      </c>
      <c r="B49" s="35">
        <v>83</v>
      </c>
      <c r="C49" s="20"/>
      <c r="D49" s="20">
        <f t="shared" si="0"/>
        <v>0</v>
      </c>
      <c r="E49" s="19"/>
      <c r="F49" s="43" t="s">
        <v>32</v>
      </c>
      <c r="G49" s="38">
        <v>79</v>
      </c>
      <c r="H49" s="81"/>
      <c r="I49" s="34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s="2" customFormat="1" ht="10.5" customHeight="1">
      <c r="A50" s="18" t="s">
        <v>45</v>
      </c>
      <c r="B50" s="35">
        <v>199</v>
      </c>
      <c r="C50" s="20"/>
      <c r="D50" s="20">
        <f t="shared" si="0"/>
        <v>0</v>
      </c>
      <c r="E50" s="19"/>
      <c r="F50" s="49" t="s">
        <v>109</v>
      </c>
      <c r="G50" s="38">
        <v>85</v>
      </c>
      <c r="H50" s="81"/>
      <c r="I50" s="34">
        <f t="shared" si="1"/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9" ht="10.5" customHeight="1">
      <c r="A51" s="44" t="s">
        <v>46</v>
      </c>
      <c r="B51" s="19">
        <v>165</v>
      </c>
      <c r="C51" s="20"/>
      <c r="D51" s="20">
        <f t="shared" si="0"/>
        <v>0</v>
      </c>
      <c r="E51" s="19"/>
      <c r="F51" s="43" t="s">
        <v>77</v>
      </c>
      <c r="G51" s="38">
        <v>82</v>
      </c>
      <c r="H51" s="20"/>
      <c r="I51" s="34">
        <f t="shared" si="1"/>
        <v>0</v>
      </c>
    </row>
    <row r="52" spans="1:9" ht="10.5" customHeight="1">
      <c r="A52" s="18" t="s">
        <v>54</v>
      </c>
      <c r="B52" s="19">
        <v>79</v>
      </c>
      <c r="C52" s="20"/>
      <c r="D52" s="20">
        <f t="shared" si="0"/>
        <v>0</v>
      </c>
      <c r="E52" s="19"/>
      <c r="F52" s="43" t="s">
        <v>136</v>
      </c>
      <c r="G52" s="38">
        <v>150</v>
      </c>
      <c r="H52" s="77"/>
      <c r="I52" s="34">
        <f t="shared" si="1"/>
        <v>0</v>
      </c>
    </row>
    <row r="53" spans="1:9" ht="10.5" customHeight="1">
      <c r="A53" s="18" t="s">
        <v>55</v>
      </c>
      <c r="B53" s="19">
        <v>77</v>
      </c>
      <c r="C53" s="20"/>
      <c r="D53" s="20">
        <f t="shared" si="0"/>
        <v>0</v>
      </c>
      <c r="E53" s="19"/>
      <c r="F53" s="69" t="s">
        <v>33</v>
      </c>
      <c r="G53" s="70">
        <f>SUM(G54:G62)</f>
        <v>730</v>
      </c>
      <c r="H53" s="78"/>
      <c r="I53" s="34">
        <f t="shared" si="1"/>
        <v>0</v>
      </c>
    </row>
    <row r="54" spans="1:9" ht="10.5" customHeight="1">
      <c r="A54" s="18" t="s">
        <v>56</v>
      </c>
      <c r="B54" s="19">
        <v>205</v>
      </c>
      <c r="C54" s="20"/>
      <c r="D54" s="20">
        <f t="shared" si="0"/>
        <v>0</v>
      </c>
      <c r="E54" s="19"/>
      <c r="F54" s="43" t="s">
        <v>34</v>
      </c>
      <c r="G54" s="38">
        <v>82</v>
      </c>
      <c r="H54" s="20"/>
      <c r="I54" s="34">
        <f t="shared" si="1"/>
        <v>0</v>
      </c>
    </row>
    <row r="55" spans="1:9" ht="10.5" customHeight="1">
      <c r="A55" s="18" t="s">
        <v>110</v>
      </c>
      <c r="B55" s="19">
        <v>42</v>
      </c>
      <c r="C55" s="20"/>
      <c r="D55" s="20">
        <f t="shared" si="0"/>
        <v>0</v>
      </c>
      <c r="E55" s="19"/>
      <c r="F55" s="43" t="s">
        <v>35</v>
      </c>
      <c r="G55" s="38">
        <v>61</v>
      </c>
      <c r="H55" s="20"/>
      <c r="I55" s="34">
        <f t="shared" si="1"/>
        <v>0</v>
      </c>
    </row>
    <row r="56" spans="1:9" ht="10.5" customHeight="1">
      <c r="A56" s="18" t="s">
        <v>111</v>
      </c>
      <c r="B56" s="19">
        <v>272</v>
      </c>
      <c r="C56" s="20"/>
      <c r="D56" s="20">
        <f t="shared" si="0"/>
        <v>0</v>
      </c>
      <c r="E56" s="19"/>
      <c r="F56" s="43" t="s">
        <v>36</v>
      </c>
      <c r="G56" s="38">
        <v>95</v>
      </c>
      <c r="H56" s="81"/>
      <c r="I56" s="34">
        <f t="shared" si="1"/>
        <v>0</v>
      </c>
    </row>
    <row r="57" spans="1:9" ht="10.5" customHeight="1">
      <c r="A57" s="18" t="s">
        <v>112</v>
      </c>
      <c r="B57" s="19">
        <v>110</v>
      </c>
      <c r="C57" s="20"/>
      <c r="D57" s="20">
        <f t="shared" si="0"/>
        <v>0</v>
      </c>
      <c r="E57" s="19"/>
      <c r="F57" s="37" t="s">
        <v>37</v>
      </c>
      <c r="G57" s="38">
        <v>82</v>
      </c>
      <c r="H57" s="20"/>
      <c r="I57" s="34">
        <f t="shared" si="1"/>
        <v>0</v>
      </c>
    </row>
    <row r="58" spans="1:9" ht="10.5" customHeight="1">
      <c r="A58" s="18" t="s">
        <v>113</v>
      </c>
      <c r="B58" s="19">
        <v>195</v>
      </c>
      <c r="C58" s="81"/>
      <c r="D58" s="20">
        <f t="shared" si="0"/>
        <v>0</v>
      </c>
      <c r="E58" s="19"/>
      <c r="F58" s="37" t="s">
        <v>38</v>
      </c>
      <c r="G58" s="38">
        <v>80</v>
      </c>
      <c r="H58" s="20"/>
      <c r="I58" s="34">
        <f t="shared" si="1"/>
        <v>0</v>
      </c>
    </row>
    <row r="59" spans="1:9" ht="10.5" customHeight="1">
      <c r="A59" s="69" t="s">
        <v>43</v>
      </c>
      <c r="B59" s="68">
        <f>SUM(B60:B62)</f>
        <v>241</v>
      </c>
      <c r="C59" s="20"/>
      <c r="D59" s="20">
        <f t="shared" si="0"/>
        <v>0</v>
      </c>
      <c r="E59" s="19"/>
      <c r="F59" s="43" t="s">
        <v>39</v>
      </c>
      <c r="G59" s="38">
        <v>92</v>
      </c>
      <c r="H59" s="20"/>
      <c r="I59" s="34">
        <f t="shared" si="1"/>
        <v>0</v>
      </c>
    </row>
    <row r="60" spans="1:9" ht="10.5" customHeight="1">
      <c r="A60" s="37" t="s">
        <v>114</v>
      </c>
      <c r="B60" s="38">
        <v>110</v>
      </c>
      <c r="C60" s="20"/>
      <c r="D60" s="20">
        <f t="shared" si="0"/>
        <v>0</v>
      </c>
      <c r="E60" s="19"/>
      <c r="F60" s="43" t="s">
        <v>40</v>
      </c>
      <c r="G60" s="38">
        <v>82</v>
      </c>
      <c r="H60" s="20"/>
      <c r="I60" s="34">
        <f t="shared" si="1"/>
        <v>0</v>
      </c>
    </row>
    <row r="61" spans="1:9" ht="10.5" customHeight="1">
      <c r="A61" s="49" t="s">
        <v>115</v>
      </c>
      <c r="B61" s="38">
        <v>42</v>
      </c>
      <c r="C61" s="81"/>
      <c r="D61" s="20">
        <f t="shared" si="0"/>
        <v>0</v>
      </c>
      <c r="E61" s="19"/>
      <c r="F61" s="43" t="s">
        <v>41</v>
      </c>
      <c r="G61" s="38">
        <v>78</v>
      </c>
      <c r="H61" s="20"/>
      <c r="I61" s="34">
        <f t="shared" si="1"/>
        <v>0</v>
      </c>
    </row>
    <row r="62" spans="1:9" ht="10.5" customHeight="1">
      <c r="A62" s="37" t="s">
        <v>44</v>
      </c>
      <c r="B62" s="38">
        <v>89</v>
      </c>
      <c r="C62" s="20"/>
      <c r="D62" s="20">
        <f t="shared" si="0"/>
        <v>0</v>
      </c>
      <c r="E62" s="19"/>
      <c r="F62" s="37" t="s">
        <v>59</v>
      </c>
      <c r="G62" s="38">
        <v>78</v>
      </c>
      <c r="H62" s="20"/>
      <c r="I62" s="34">
        <f t="shared" si="1"/>
        <v>0</v>
      </c>
    </row>
    <row r="63" spans="1:9" ht="10.5" customHeight="1">
      <c r="A63" s="74" t="s">
        <v>128</v>
      </c>
      <c r="B63" s="68">
        <f>SUM(B64:B65)</f>
        <v>345</v>
      </c>
      <c r="C63" s="20"/>
      <c r="D63" s="20">
        <f t="shared" si="0"/>
        <v>0</v>
      </c>
      <c r="E63" s="50"/>
      <c r="F63" s="69" t="s">
        <v>42</v>
      </c>
      <c r="G63" s="83">
        <v>594</v>
      </c>
      <c r="H63" s="20"/>
      <c r="I63" s="34">
        <f t="shared" si="1"/>
        <v>0</v>
      </c>
    </row>
    <row r="64" spans="1:9" ht="10.5" customHeight="1">
      <c r="A64" s="37" t="s">
        <v>119</v>
      </c>
      <c r="B64" s="37">
        <v>140</v>
      </c>
      <c r="C64" s="37"/>
      <c r="D64" s="20">
        <f t="shared" si="0"/>
        <v>0</v>
      </c>
      <c r="E64" s="37"/>
      <c r="F64" s="37" t="s">
        <v>116</v>
      </c>
      <c r="G64" s="38">
        <v>99</v>
      </c>
      <c r="H64" s="20"/>
      <c r="I64" s="34">
        <f t="shared" si="1"/>
        <v>0</v>
      </c>
    </row>
    <row r="65" spans="1:9" ht="10.5" customHeight="1">
      <c r="A65" s="37" t="s">
        <v>121</v>
      </c>
      <c r="B65" s="37">
        <v>205</v>
      </c>
      <c r="C65" s="37"/>
      <c r="D65" s="20">
        <f t="shared" si="0"/>
        <v>0</v>
      </c>
      <c r="E65" s="50"/>
      <c r="F65" s="37" t="s">
        <v>117</v>
      </c>
      <c r="G65" s="38">
        <v>99</v>
      </c>
      <c r="H65" s="20"/>
      <c r="I65" s="34">
        <f t="shared" si="1"/>
        <v>0</v>
      </c>
    </row>
    <row r="66" spans="1:9" ht="10.5" customHeight="1">
      <c r="A66" s="69" t="s">
        <v>127</v>
      </c>
      <c r="B66" s="68">
        <f>SUM(B67:B72)</f>
        <v>1276</v>
      </c>
      <c r="C66" s="34"/>
      <c r="D66" s="20">
        <f t="shared" si="0"/>
        <v>0</v>
      </c>
      <c r="E66" s="50"/>
      <c r="F66" s="37" t="s">
        <v>118</v>
      </c>
      <c r="G66" s="38">
        <v>99</v>
      </c>
      <c r="H66" s="20"/>
      <c r="I66" s="34">
        <f t="shared" si="1"/>
        <v>0</v>
      </c>
    </row>
    <row r="67" spans="1:9" ht="12.75" customHeight="1">
      <c r="A67" s="37" t="s">
        <v>123</v>
      </c>
      <c r="B67" s="37">
        <v>520</v>
      </c>
      <c r="C67" s="34"/>
      <c r="D67" s="20">
        <f t="shared" si="0"/>
        <v>0</v>
      </c>
      <c r="E67" s="50"/>
      <c r="F67" s="37" t="s">
        <v>120</v>
      </c>
      <c r="G67" s="37">
        <v>99</v>
      </c>
      <c r="H67" s="20"/>
      <c r="I67" s="34">
        <f t="shared" si="1"/>
        <v>0</v>
      </c>
    </row>
    <row r="68" spans="1:18" s="9" customFormat="1" ht="15.75" customHeight="1">
      <c r="A68" s="37" t="s">
        <v>124</v>
      </c>
      <c r="B68" s="37">
        <v>239</v>
      </c>
      <c r="C68" s="34"/>
      <c r="D68" s="20">
        <f t="shared" si="0"/>
        <v>0</v>
      </c>
      <c r="E68" s="50"/>
      <c r="F68" s="37" t="s">
        <v>122</v>
      </c>
      <c r="G68" s="37">
        <v>99</v>
      </c>
      <c r="H68" s="37"/>
      <c r="I68" s="34">
        <f t="shared" si="1"/>
        <v>0</v>
      </c>
      <c r="J68" s="37"/>
      <c r="K68" s="37"/>
      <c r="L68" s="37"/>
      <c r="M68" s="37"/>
      <c r="N68" s="37"/>
      <c r="O68" s="37"/>
      <c r="P68" s="37"/>
      <c r="Q68" s="37"/>
      <c r="R68" s="37"/>
    </row>
    <row r="69" spans="1:18" s="9" customFormat="1" ht="15.75" customHeight="1">
      <c r="A69" s="37" t="s">
        <v>125</v>
      </c>
      <c r="B69" s="37">
        <v>106</v>
      </c>
      <c r="C69" s="34"/>
      <c r="D69" s="20">
        <f>B69*C69</f>
        <v>0</v>
      </c>
      <c r="E69" s="50"/>
      <c r="F69" s="37" t="s">
        <v>129</v>
      </c>
      <c r="G69" s="37">
        <v>99</v>
      </c>
      <c r="H69" s="82"/>
      <c r="I69" s="34">
        <f>G69*H69</f>
        <v>0</v>
      </c>
      <c r="J69" s="37"/>
      <c r="K69" s="37"/>
      <c r="L69" s="37"/>
      <c r="M69" s="37"/>
      <c r="N69" s="37"/>
      <c r="O69" s="37"/>
      <c r="P69" s="37"/>
      <c r="Q69" s="37"/>
      <c r="R69" s="37"/>
    </row>
    <row r="70" spans="1:9" ht="15.75" customHeight="1">
      <c r="A70" s="37" t="s">
        <v>135</v>
      </c>
      <c r="B70" s="19">
        <v>210</v>
      </c>
      <c r="C70" s="34"/>
      <c r="D70" s="20"/>
      <c r="E70" s="50"/>
      <c r="H70" s="20"/>
      <c r="I70" s="51">
        <f>G69*H70</f>
        <v>0</v>
      </c>
    </row>
    <row r="71" spans="1:9" ht="15.75" customHeight="1">
      <c r="A71" s="37" t="s">
        <v>133</v>
      </c>
      <c r="B71" s="37">
        <v>106</v>
      </c>
      <c r="C71" s="34"/>
      <c r="D71" s="20">
        <f>B71*C71</f>
        <v>0</v>
      </c>
      <c r="E71" s="50"/>
      <c r="F71" s="80"/>
      <c r="I71" s="34">
        <f>G71*H71</f>
        <v>0</v>
      </c>
    </row>
    <row r="72" spans="1:5" ht="15.75" customHeight="1">
      <c r="A72" s="37" t="s">
        <v>126</v>
      </c>
      <c r="B72" s="37">
        <v>95</v>
      </c>
      <c r="C72" s="34"/>
      <c r="D72" s="20">
        <f>B72*C72</f>
        <v>0</v>
      </c>
      <c r="E72" s="50"/>
    </row>
    <row r="73" spans="4:5" ht="15.75" customHeight="1">
      <c r="D73" s="79">
        <f>SUM(D5:D72)+SUM(I5:I71)</f>
        <v>0</v>
      </c>
      <c r="E73" s="50"/>
    </row>
    <row r="74" ht="15.75" customHeight="1">
      <c r="E74" s="50"/>
    </row>
    <row r="75" ht="15.75" customHeight="1">
      <c r="E75" s="50"/>
    </row>
    <row r="76" ht="15.75" customHeight="1">
      <c r="E76" s="50"/>
    </row>
    <row r="77" ht="15.75" customHeight="1">
      <c r="E77" s="50"/>
    </row>
    <row r="78" spans="5:7" ht="15.75" customHeight="1">
      <c r="E78" s="50"/>
      <c r="F78" s="53"/>
      <c r="G78" s="50"/>
    </row>
    <row r="79" spans="5:9" ht="15.75" customHeight="1">
      <c r="E79" s="50"/>
      <c r="F79" s="53"/>
      <c r="G79" s="50"/>
      <c r="H79" s="54"/>
      <c r="I79" s="55"/>
    </row>
    <row r="80" spans="5:9" ht="15.75" customHeight="1">
      <c r="E80" s="50"/>
      <c r="F80" s="53"/>
      <c r="G80" s="50"/>
      <c r="H80" s="54"/>
      <c r="I80" s="55"/>
    </row>
    <row r="81" spans="5:9" ht="15.75" customHeight="1">
      <c r="E81" s="50"/>
      <c r="F81" s="53"/>
      <c r="G81" s="50"/>
      <c r="H81" s="54"/>
      <c r="I81" s="55"/>
    </row>
    <row r="82" spans="5:9" ht="15.75" customHeight="1">
      <c r="E82" s="50"/>
      <c r="F82" s="53"/>
      <c r="G82" s="50"/>
      <c r="H82" s="54"/>
      <c r="I82" s="55"/>
    </row>
    <row r="83" spans="5:9" ht="15.75" customHeight="1">
      <c r="E83" s="50"/>
      <c r="F83" s="53"/>
      <c r="G83" s="50"/>
      <c r="H83" s="54"/>
      <c r="I83" s="55"/>
    </row>
    <row r="84" spans="1:255" s="2" customFormat="1" ht="15.75" customHeight="1">
      <c r="A84" s="17"/>
      <c r="B84" s="17"/>
      <c r="C84" s="52"/>
      <c r="D84" s="52"/>
      <c r="E84" s="50"/>
      <c r="F84" s="53"/>
      <c r="G84" s="50"/>
      <c r="H84" s="54"/>
      <c r="I84" s="55"/>
      <c r="J84" s="17"/>
      <c r="K84" s="17"/>
      <c r="L84" s="17"/>
      <c r="M84" s="17"/>
      <c r="N84" s="17"/>
      <c r="O84" s="17"/>
      <c r="P84" s="17"/>
      <c r="Q84" s="17"/>
      <c r="R84" s="17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s="2" customFormat="1" ht="15.75" customHeight="1">
      <c r="A85" s="17"/>
      <c r="B85" s="17"/>
      <c r="C85" s="52"/>
      <c r="D85" s="52"/>
      <c r="E85" s="50"/>
      <c r="F85" s="53"/>
      <c r="G85" s="50"/>
      <c r="H85" s="54"/>
      <c r="I85" s="55"/>
      <c r="J85" s="17"/>
      <c r="K85" s="17"/>
      <c r="L85" s="17"/>
      <c r="M85" s="17"/>
      <c r="N85" s="17"/>
      <c r="O85" s="17"/>
      <c r="P85" s="17"/>
      <c r="Q85" s="17"/>
      <c r="R85" s="17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5:9" ht="15.75" customHeight="1">
      <c r="E86" s="50"/>
      <c r="F86" s="53"/>
      <c r="G86" s="50"/>
      <c r="H86" s="54"/>
      <c r="I86" s="55"/>
    </row>
    <row r="87" spans="5:9" ht="15.75" customHeight="1">
      <c r="E87" s="50"/>
      <c r="F87" s="53"/>
      <c r="G87" s="50"/>
      <c r="H87" s="54"/>
      <c r="I87" s="55"/>
    </row>
    <row r="88" spans="5:9" ht="15.75" customHeight="1">
      <c r="E88" s="50"/>
      <c r="F88" s="53"/>
      <c r="G88" s="50"/>
      <c r="H88" s="54"/>
      <c r="I88" s="55"/>
    </row>
    <row r="89" spans="5:9" ht="15.75" customHeight="1">
      <c r="E89" s="50"/>
      <c r="F89" s="53"/>
      <c r="G89" s="50"/>
      <c r="H89" s="54"/>
      <c r="I89" s="55"/>
    </row>
    <row r="90" spans="1:9" ht="15.75" customHeight="1">
      <c r="A90" s="56"/>
      <c r="B90" s="56"/>
      <c r="C90" s="56"/>
      <c r="D90" s="56"/>
      <c r="E90" s="50"/>
      <c r="F90" s="53"/>
      <c r="G90" s="50"/>
      <c r="H90" s="54"/>
      <c r="I90" s="55"/>
    </row>
    <row r="91" spans="1:9" ht="15.75" customHeight="1">
      <c r="A91" s="56"/>
      <c r="B91" s="56"/>
      <c r="C91" s="56"/>
      <c r="D91" s="56"/>
      <c r="E91" s="50"/>
      <c r="F91" s="53"/>
      <c r="G91" s="50"/>
      <c r="H91" s="54"/>
      <c r="I91" s="55"/>
    </row>
    <row r="92" spans="5:9" ht="15.75" customHeight="1">
      <c r="E92" s="50"/>
      <c r="F92" s="53"/>
      <c r="G92" s="50"/>
      <c r="H92" s="54"/>
      <c r="I92" s="55"/>
    </row>
    <row r="93" spans="5:9" ht="15.75" customHeight="1">
      <c r="E93" s="50"/>
      <c r="F93" s="53"/>
      <c r="G93" s="50"/>
      <c r="H93" s="54"/>
      <c r="I93" s="55"/>
    </row>
    <row r="94" spans="5:9" ht="15" customHeight="1">
      <c r="E94" s="50"/>
      <c r="F94" s="53"/>
      <c r="G94" s="50"/>
      <c r="H94" s="54"/>
      <c r="I94" s="55"/>
    </row>
    <row r="95" spans="5:9" ht="15.75" customHeight="1">
      <c r="E95" s="50"/>
      <c r="F95" s="53"/>
      <c r="G95" s="50"/>
      <c r="H95" s="54"/>
      <c r="I95" s="55"/>
    </row>
    <row r="96" spans="5:9" ht="15.75" customHeight="1">
      <c r="E96" s="50"/>
      <c r="F96" s="50"/>
      <c r="G96" s="50"/>
      <c r="H96" s="54"/>
      <c r="I96" s="55"/>
    </row>
    <row r="97" spans="5:9" ht="15.75" customHeight="1">
      <c r="E97" s="50"/>
      <c r="F97" s="53"/>
      <c r="G97" s="50"/>
      <c r="H97" s="57"/>
      <c r="I97" s="55"/>
    </row>
    <row r="98" spans="5:9" ht="15.75" customHeight="1">
      <c r="E98" s="50"/>
      <c r="F98" s="53"/>
      <c r="G98" s="50"/>
      <c r="H98" s="54"/>
      <c r="I98" s="55"/>
    </row>
    <row r="99" spans="5:9" ht="15.75" customHeight="1">
      <c r="E99" s="50"/>
      <c r="F99" s="53"/>
      <c r="G99" s="50"/>
      <c r="H99" s="54"/>
      <c r="I99" s="55"/>
    </row>
    <row r="100" spans="5:9" ht="15.75" customHeight="1">
      <c r="E100" s="50"/>
      <c r="F100" s="53"/>
      <c r="G100" s="50"/>
      <c r="H100" s="54"/>
      <c r="I100" s="55"/>
    </row>
    <row r="101" spans="5:9" ht="15.75" customHeight="1">
      <c r="E101" s="50"/>
      <c r="F101" s="53"/>
      <c r="G101" s="50"/>
      <c r="H101" s="54"/>
      <c r="I101" s="55"/>
    </row>
    <row r="102" spans="5:9" ht="15.75" customHeight="1">
      <c r="E102" s="50"/>
      <c r="F102" s="53"/>
      <c r="G102" s="50"/>
      <c r="H102" s="54"/>
      <c r="I102" s="55"/>
    </row>
    <row r="103" spans="5:9" ht="15.75" customHeight="1">
      <c r="E103" s="50"/>
      <c r="F103" s="53"/>
      <c r="G103" s="50"/>
      <c r="H103" s="54"/>
      <c r="I103" s="55"/>
    </row>
    <row r="104" spans="5:9" ht="15.75" customHeight="1">
      <c r="E104" s="50"/>
      <c r="F104" s="53"/>
      <c r="G104" s="50"/>
      <c r="H104" s="54"/>
      <c r="I104" s="55"/>
    </row>
    <row r="105" spans="5:9" ht="15.75" customHeight="1">
      <c r="E105" s="50"/>
      <c r="F105" s="53"/>
      <c r="G105" s="50"/>
      <c r="H105" s="54"/>
      <c r="I105" s="55"/>
    </row>
    <row r="106" spans="5:9" ht="15.75" customHeight="1">
      <c r="E106" s="50"/>
      <c r="F106" s="53"/>
      <c r="G106" s="50"/>
      <c r="H106" s="54"/>
      <c r="I106" s="55"/>
    </row>
    <row r="107" spans="5:9" ht="15.75" customHeight="1">
      <c r="E107" s="50"/>
      <c r="F107" s="53"/>
      <c r="G107" s="50"/>
      <c r="H107" s="54"/>
      <c r="I107" s="55"/>
    </row>
    <row r="108" spans="5:9" ht="15.75" customHeight="1">
      <c r="E108" s="50"/>
      <c r="F108" s="53"/>
      <c r="G108" s="50"/>
      <c r="H108" s="54"/>
      <c r="I108" s="55"/>
    </row>
    <row r="109" spans="5:9" ht="15.75" customHeight="1">
      <c r="E109" s="50"/>
      <c r="F109" s="53"/>
      <c r="G109" s="50"/>
      <c r="H109" s="54"/>
      <c r="I109" s="55"/>
    </row>
    <row r="110" spans="5:9" ht="15.75" customHeight="1">
      <c r="E110" s="50"/>
      <c r="F110" s="53"/>
      <c r="G110" s="50"/>
      <c r="H110" s="54"/>
      <c r="I110" s="55"/>
    </row>
    <row r="111" spans="1:18" s="7" customFormat="1" ht="15.75" customHeight="1">
      <c r="A111" s="17"/>
      <c r="B111" s="17"/>
      <c r="C111" s="52"/>
      <c r="D111" s="52"/>
      <c r="E111" s="50"/>
      <c r="F111" s="53"/>
      <c r="G111" s="50"/>
      <c r="H111" s="54"/>
      <c r="I111" s="55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5:9" ht="15.75" customHeight="1">
      <c r="E112" s="50"/>
      <c r="F112" s="53"/>
      <c r="G112" s="50"/>
      <c r="H112" s="54"/>
      <c r="I112" s="55"/>
    </row>
    <row r="113" spans="5:9" ht="15.75" customHeight="1">
      <c r="E113" s="50"/>
      <c r="F113" s="53"/>
      <c r="G113" s="50"/>
      <c r="H113" s="54"/>
      <c r="I113" s="55"/>
    </row>
    <row r="114" spans="5:9" ht="15.75" customHeight="1">
      <c r="E114" s="50"/>
      <c r="F114" s="53"/>
      <c r="G114" s="50"/>
      <c r="H114" s="54"/>
      <c r="I114" s="55"/>
    </row>
    <row r="115" spans="5:9" ht="15.75" customHeight="1">
      <c r="E115" s="50"/>
      <c r="F115" s="53"/>
      <c r="G115" s="50"/>
      <c r="H115" s="54"/>
      <c r="I115" s="55"/>
    </row>
    <row r="116" spans="5:9" ht="15.75" customHeight="1">
      <c r="E116" s="50"/>
      <c r="F116" s="53"/>
      <c r="G116" s="50"/>
      <c r="H116" s="54"/>
      <c r="I116" s="55"/>
    </row>
    <row r="117" spans="3:9" ht="15.75" customHeight="1">
      <c r="C117" s="17"/>
      <c r="D117" s="17"/>
      <c r="E117" s="50"/>
      <c r="F117" s="53"/>
      <c r="G117" s="50"/>
      <c r="H117" s="54"/>
      <c r="I117" s="55"/>
    </row>
    <row r="118" spans="5:9" ht="15.75" customHeight="1">
      <c r="E118" s="50"/>
      <c r="F118" s="53"/>
      <c r="G118" s="50"/>
      <c r="H118" s="54"/>
      <c r="I118" s="55"/>
    </row>
    <row r="119" spans="5:9" ht="15.75" customHeight="1">
      <c r="E119" s="50"/>
      <c r="F119" s="53"/>
      <c r="G119" s="50"/>
      <c r="H119" s="54"/>
      <c r="I119" s="55"/>
    </row>
    <row r="120" spans="5:9" ht="15.75" customHeight="1">
      <c r="E120" s="50"/>
      <c r="F120" s="53"/>
      <c r="G120" s="50"/>
      <c r="H120" s="54"/>
      <c r="I120" s="55"/>
    </row>
    <row r="121" spans="5:9" ht="15.75" customHeight="1">
      <c r="E121" s="50"/>
      <c r="F121" s="53"/>
      <c r="G121" s="50"/>
      <c r="H121" s="54"/>
      <c r="I121" s="55"/>
    </row>
    <row r="122" spans="5:9" ht="15.75" customHeight="1">
      <c r="E122" s="50"/>
      <c r="F122" s="53"/>
      <c r="G122" s="50"/>
      <c r="H122" s="54"/>
      <c r="I122" s="55"/>
    </row>
    <row r="123" spans="5:9" ht="15.75" customHeight="1">
      <c r="E123" s="50"/>
      <c r="F123" s="53"/>
      <c r="G123" s="50"/>
      <c r="H123" s="54"/>
      <c r="I123" s="55"/>
    </row>
    <row r="124" spans="5:9" ht="15.75" customHeight="1">
      <c r="E124" s="50"/>
      <c r="F124" s="53"/>
      <c r="G124" s="50"/>
      <c r="H124" s="54"/>
      <c r="I124" s="55"/>
    </row>
    <row r="125" spans="5:9" ht="15.75" customHeight="1">
      <c r="E125" s="50"/>
      <c r="F125" s="53"/>
      <c r="G125" s="50"/>
      <c r="H125" s="54"/>
      <c r="I125" s="55"/>
    </row>
    <row r="126" spans="5:9" ht="15.75" customHeight="1">
      <c r="E126" s="50"/>
      <c r="F126" s="53"/>
      <c r="G126" s="50"/>
      <c r="H126" s="54"/>
      <c r="I126" s="55"/>
    </row>
    <row r="127" spans="5:9" ht="15.75" customHeight="1">
      <c r="E127" s="50"/>
      <c r="F127" s="53"/>
      <c r="G127" s="50"/>
      <c r="H127" s="54"/>
      <c r="I127" s="55"/>
    </row>
    <row r="128" spans="5:9" ht="18" customHeight="1">
      <c r="E128" s="60"/>
      <c r="F128" s="53"/>
      <c r="G128" s="50"/>
      <c r="H128" s="54"/>
      <c r="I128" s="55"/>
    </row>
    <row r="129" spans="6:9" ht="18" customHeight="1">
      <c r="F129" s="53"/>
      <c r="G129" s="50"/>
      <c r="H129" s="54"/>
      <c r="I129" s="55"/>
    </row>
    <row r="130" spans="6:9" ht="18" customHeight="1">
      <c r="F130" s="53"/>
      <c r="G130" s="50"/>
      <c r="H130" s="54"/>
      <c r="I130" s="55"/>
    </row>
    <row r="131" spans="1:9" ht="18" customHeight="1">
      <c r="A131" s="58"/>
      <c r="B131" s="53"/>
      <c r="C131" s="59"/>
      <c r="D131" s="59"/>
      <c r="F131" s="53"/>
      <c r="G131" s="50"/>
      <c r="H131" s="54"/>
      <c r="I131" s="55"/>
    </row>
    <row r="132" spans="1:9" ht="18" customHeight="1">
      <c r="A132" s="58"/>
      <c r="B132" s="53"/>
      <c r="C132" s="59"/>
      <c r="D132" s="59">
        <f aca="true" t="shared" si="3" ref="D132:D141">B132*C132</f>
        <v>0</v>
      </c>
      <c r="F132" s="53"/>
      <c r="G132" s="50"/>
      <c r="H132" s="54"/>
      <c r="I132" s="55"/>
    </row>
    <row r="133" spans="1:9" ht="18" customHeight="1">
      <c r="A133" s="61"/>
      <c r="B133" s="53"/>
      <c r="C133" s="59"/>
      <c r="D133" s="59">
        <f t="shared" si="3"/>
        <v>0</v>
      </c>
      <c r="F133" s="53"/>
      <c r="G133" s="50"/>
      <c r="H133" s="54"/>
      <c r="I133" s="55"/>
    </row>
    <row r="134" spans="1:9" ht="18" customHeight="1">
      <c r="A134" s="61"/>
      <c r="B134" s="53"/>
      <c r="C134" s="59"/>
      <c r="D134" s="59">
        <f t="shared" si="3"/>
        <v>0</v>
      </c>
      <c r="F134" s="53"/>
      <c r="G134" s="50"/>
      <c r="H134" s="54"/>
      <c r="I134" s="55"/>
    </row>
    <row r="135" spans="1:9" ht="18" customHeight="1">
      <c r="A135" s="61"/>
      <c r="B135" s="53"/>
      <c r="C135" s="59"/>
      <c r="D135" s="59">
        <f t="shared" si="3"/>
        <v>0</v>
      </c>
      <c r="F135" s="53"/>
      <c r="G135" s="50"/>
      <c r="H135" s="54"/>
      <c r="I135" s="55"/>
    </row>
    <row r="136" spans="1:9" ht="15.75" customHeight="1">
      <c r="A136" s="61"/>
      <c r="B136" s="53"/>
      <c r="C136" s="59"/>
      <c r="D136" s="59">
        <f t="shared" si="3"/>
        <v>0</v>
      </c>
      <c r="F136" s="53"/>
      <c r="G136" s="50"/>
      <c r="H136" s="54"/>
      <c r="I136" s="55"/>
    </row>
    <row r="137" spans="1:9" ht="15.75" customHeight="1">
      <c r="A137" s="61"/>
      <c r="B137" s="53"/>
      <c r="C137" s="59"/>
      <c r="D137" s="59">
        <f t="shared" si="3"/>
        <v>0</v>
      </c>
      <c r="F137" s="62"/>
      <c r="G137" s="60"/>
      <c r="H137" s="54"/>
      <c r="I137" s="55"/>
    </row>
    <row r="138" spans="1:9" ht="15.75" customHeight="1">
      <c r="A138" s="61"/>
      <c r="B138" s="53"/>
      <c r="C138" s="59"/>
      <c r="D138" s="59">
        <f t="shared" si="3"/>
        <v>0</v>
      </c>
      <c r="H138" s="63"/>
      <c r="I138" s="64"/>
    </row>
    <row r="139" spans="1:4" ht="15.75" customHeight="1">
      <c r="A139" s="61"/>
      <c r="B139" s="53"/>
      <c r="C139" s="59"/>
      <c r="D139" s="59">
        <f t="shared" si="3"/>
        <v>0</v>
      </c>
    </row>
    <row r="140" spans="1:4" ht="15.75" customHeight="1">
      <c r="A140" s="61"/>
      <c r="B140" s="53"/>
      <c r="C140" s="59"/>
      <c r="D140" s="59">
        <f t="shared" si="3"/>
        <v>0</v>
      </c>
    </row>
    <row r="141" spans="1:4" ht="15.75" customHeight="1">
      <c r="A141" s="65"/>
      <c r="B141" s="62"/>
      <c r="C141" s="66"/>
      <c r="D141" s="66">
        <f t="shared" si="3"/>
        <v>0</v>
      </c>
    </row>
  </sheetData>
  <sheetProtection/>
  <printOptions/>
  <pageMargins left="0.25" right="0.25" top="0.25" bottom="0.25" header="0.25" footer="0.25"/>
  <pageSetup orientation="portrait" r:id="rId1"/>
  <headerFooter alignWithMargins="0"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8.5976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潘秋松</dc:creator>
  <cp:keywords/>
  <dc:description/>
  <cp:lastModifiedBy>秋松 潘</cp:lastModifiedBy>
  <dcterms:created xsi:type="dcterms:W3CDTF">2015-12-25T22:12:30Z</dcterms:created>
  <dcterms:modified xsi:type="dcterms:W3CDTF">2021-09-09T02:03:23Z</dcterms:modified>
  <cp:category/>
  <cp:version/>
  <cp:contentType/>
  <cp:contentStatus/>
</cp:coreProperties>
</file>